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540"/>
  </bookViews>
  <sheets>
    <sheet name="综合测评" sheetId="1" r:id="rId1"/>
  </sheets>
  <calcPr calcId="162913"/>
</workbook>
</file>

<file path=xl/calcChain.xml><?xml version="1.0" encoding="utf-8"?>
<calcChain xmlns="http://schemas.openxmlformats.org/spreadsheetml/2006/main">
  <c r="O173" i="1" l="1"/>
  <c r="L173" i="1"/>
  <c r="O172" i="1"/>
  <c r="L172" i="1"/>
  <c r="O171" i="1"/>
  <c r="L171" i="1"/>
  <c r="O170" i="1"/>
  <c r="L170" i="1"/>
  <c r="O169" i="1"/>
  <c r="L169" i="1"/>
  <c r="O168" i="1"/>
  <c r="L168" i="1"/>
  <c r="O167" i="1"/>
  <c r="L167" i="1"/>
  <c r="O166" i="1"/>
  <c r="L166" i="1"/>
  <c r="O165" i="1"/>
  <c r="L165" i="1"/>
  <c r="I165" i="1"/>
  <c r="O164" i="1"/>
  <c r="L164" i="1"/>
  <c r="O163" i="1"/>
  <c r="L163" i="1"/>
  <c r="O162" i="1"/>
  <c r="L162" i="1"/>
  <c r="I162" i="1"/>
  <c r="O161" i="1"/>
  <c r="L161" i="1"/>
  <c r="O160" i="1"/>
  <c r="L160" i="1"/>
  <c r="O159" i="1"/>
  <c r="L159" i="1"/>
  <c r="I159" i="1"/>
  <c r="O158" i="1"/>
  <c r="L158" i="1"/>
  <c r="O157" i="1"/>
  <c r="L157" i="1"/>
  <c r="I157" i="1"/>
  <c r="O156" i="1"/>
  <c r="L156" i="1"/>
  <c r="O155" i="1"/>
  <c r="L155" i="1"/>
  <c r="O154" i="1"/>
  <c r="L154" i="1"/>
  <c r="O153" i="1"/>
  <c r="L153" i="1"/>
  <c r="O152" i="1"/>
  <c r="L152" i="1"/>
  <c r="O151" i="1"/>
  <c r="L151" i="1"/>
  <c r="O150" i="1"/>
  <c r="L150" i="1"/>
  <c r="O149" i="1"/>
  <c r="L149" i="1"/>
  <c r="O148" i="1"/>
  <c r="L148" i="1"/>
  <c r="O147" i="1"/>
  <c r="L147" i="1"/>
  <c r="O146" i="1"/>
  <c r="L146" i="1"/>
  <c r="O145" i="1"/>
  <c r="L145" i="1"/>
  <c r="O144" i="1"/>
  <c r="L144" i="1"/>
  <c r="O143" i="1"/>
  <c r="L143" i="1"/>
  <c r="O142" i="1"/>
  <c r="L142" i="1"/>
  <c r="I142" i="1"/>
  <c r="O141" i="1"/>
  <c r="L141" i="1"/>
  <c r="I141" i="1"/>
  <c r="O140" i="1"/>
  <c r="L140" i="1"/>
  <c r="O139" i="1"/>
  <c r="L139" i="1"/>
  <c r="O138" i="1"/>
  <c r="L138" i="1"/>
  <c r="I138" i="1"/>
  <c r="O137" i="1"/>
  <c r="L137" i="1"/>
  <c r="I137" i="1"/>
  <c r="O136" i="1"/>
  <c r="L136" i="1"/>
  <c r="O135" i="1"/>
  <c r="L135" i="1"/>
  <c r="O134" i="1"/>
  <c r="L134" i="1"/>
  <c r="O133" i="1"/>
  <c r="L133" i="1"/>
  <c r="O132" i="1"/>
  <c r="L132" i="1"/>
  <c r="O131" i="1"/>
  <c r="L131" i="1"/>
  <c r="O130" i="1"/>
  <c r="L130" i="1"/>
  <c r="O129" i="1"/>
  <c r="L129" i="1"/>
  <c r="O128" i="1"/>
  <c r="L128" i="1"/>
  <c r="O127" i="1"/>
  <c r="L127" i="1"/>
  <c r="I127" i="1"/>
  <c r="O126" i="1"/>
  <c r="L126" i="1"/>
  <c r="O125" i="1"/>
  <c r="L125" i="1"/>
  <c r="O124" i="1"/>
  <c r="L124" i="1"/>
  <c r="I124" i="1"/>
  <c r="O123" i="1"/>
  <c r="L123" i="1"/>
  <c r="O122" i="1"/>
  <c r="L122" i="1"/>
  <c r="O121" i="1"/>
  <c r="L121" i="1"/>
  <c r="O120" i="1"/>
  <c r="L120" i="1"/>
  <c r="O119" i="1"/>
  <c r="L119" i="1"/>
  <c r="O118" i="1"/>
  <c r="L118" i="1"/>
  <c r="O117" i="1"/>
  <c r="L117" i="1"/>
  <c r="O116" i="1"/>
  <c r="L116" i="1"/>
  <c r="I116" i="1"/>
  <c r="O115" i="1"/>
  <c r="L115" i="1"/>
  <c r="O114" i="1"/>
  <c r="L114" i="1"/>
  <c r="O113" i="1"/>
  <c r="L113" i="1"/>
  <c r="O112" i="1"/>
  <c r="L112" i="1"/>
  <c r="O111" i="1"/>
  <c r="L111" i="1"/>
  <c r="O110" i="1"/>
  <c r="L110" i="1"/>
  <c r="O109" i="1"/>
  <c r="L109" i="1"/>
  <c r="O108" i="1"/>
  <c r="L108" i="1"/>
  <c r="O107" i="1"/>
  <c r="L107" i="1"/>
  <c r="O106" i="1"/>
  <c r="L106" i="1"/>
  <c r="O105" i="1"/>
  <c r="L105" i="1"/>
  <c r="O104" i="1"/>
  <c r="L104" i="1"/>
  <c r="O103" i="1"/>
  <c r="L103" i="1"/>
  <c r="I103" i="1"/>
  <c r="O102" i="1"/>
  <c r="L102" i="1"/>
  <c r="O101" i="1"/>
  <c r="L101" i="1"/>
  <c r="O100" i="1"/>
  <c r="L100" i="1"/>
  <c r="O99" i="1"/>
  <c r="L99" i="1"/>
  <c r="O98" i="1"/>
  <c r="L98" i="1"/>
  <c r="O97" i="1"/>
  <c r="L97" i="1"/>
  <c r="I97" i="1"/>
  <c r="O96" i="1"/>
  <c r="L96" i="1"/>
  <c r="O95" i="1"/>
  <c r="L95" i="1"/>
  <c r="O94" i="1"/>
  <c r="L94" i="1"/>
  <c r="O93" i="1"/>
  <c r="L93" i="1"/>
  <c r="I93" i="1"/>
  <c r="O92" i="1"/>
  <c r="L92" i="1"/>
  <c r="O91" i="1"/>
  <c r="L91" i="1"/>
  <c r="O90" i="1"/>
  <c r="L90" i="1"/>
  <c r="O89" i="1"/>
  <c r="L89" i="1"/>
  <c r="O88" i="1"/>
  <c r="L88" i="1"/>
  <c r="O87" i="1"/>
  <c r="L87" i="1"/>
  <c r="O86" i="1"/>
  <c r="L86" i="1"/>
  <c r="O85" i="1"/>
  <c r="L85" i="1"/>
  <c r="O84" i="1"/>
  <c r="L84" i="1"/>
  <c r="O83" i="1"/>
  <c r="L83" i="1"/>
  <c r="O82" i="1"/>
  <c r="L82" i="1"/>
  <c r="O81" i="1"/>
  <c r="L81" i="1"/>
  <c r="O80" i="1"/>
  <c r="L80" i="1"/>
  <c r="I80" i="1"/>
  <c r="O79" i="1"/>
  <c r="L79" i="1"/>
  <c r="I79" i="1"/>
  <c r="O78" i="1"/>
  <c r="L78" i="1"/>
  <c r="O77" i="1"/>
  <c r="L77" i="1"/>
  <c r="O76" i="1"/>
  <c r="L76" i="1"/>
  <c r="O75" i="1"/>
  <c r="L75" i="1"/>
  <c r="O74" i="1"/>
  <c r="L74" i="1"/>
  <c r="I74" i="1"/>
  <c r="O73" i="1"/>
  <c r="L73" i="1"/>
  <c r="O72" i="1"/>
  <c r="L72" i="1"/>
  <c r="O71" i="1"/>
  <c r="L71" i="1"/>
  <c r="I71" i="1"/>
  <c r="O70" i="1"/>
  <c r="L70" i="1"/>
  <c r="O69" i="1"/>
  <c r="L69" i="1"/>
  <c r="O68" i="1"/>
  <c r="L68" i="1"/>
  <c r="O67" i="1"/>
  <c r="L67" i="1"/>
  <c r="O66" i="1"/>
  <c r="L66" i="1"/>
  <c r="O65" i="1"/>
  <c r="L65" i="1"/>
  <c r="O64" i="1"/>
  <c r="L64" i="1"/>
  <c r="O63" i="1"/>
  <c r="L63" i="1"/>
  <c r="I63" i="1"/>
  <c r="O62" i="1"/>
  <c r="L62" i="1"/>
  <c r="O61" i="1"/>
  <c r="L61" i="1"/>
  <c r="O60" i="1"/>
  <c r="L60" i="1"/>
  <c r="I60" i="1"/>
  <c r="O59" i="1"/>
  <c r="L59" i="1"/>
  <c r="O58" i="1"/>
  <c r="L58" i="1"/>
  <c r="O57" i="1"/>
  <c r="L57" i="1"/>
  <c r="O56" i="1"/>
  <c r="L56" i="1"/>
  <c r="O55" i="1"/>
  <c r="L55" i="1"/>
  <c r="O54" i="1"/>
  <c r="L54" i="1"/>
  <c r="O53" i="1"/>
  <c r="L53" i="1"/>
  <c r="O52" i="1"/>
  <c r="L52" i="1"/>
  <c r="O51" i="1"/>
  <c r="L51" i="1"/>
  <c r="O50" i="1"/>
  <c r="L50" i="1"/>
  <c r="I50" i="1"/>
  <c r="O49" i="1"/>
  <c r="L49" i="1"/>
  <c r="O48" i="1"/>
  <c r="L48" i="1"/>
  <c r="O47" i="1"/>
  <c r="L47" i="1"/>
  <c r="O46" i="1"/>
  <c r="L46" i="1"/>
  <c r="O45" i="1"/>
  <c r="L45" i="1"/>
  <c r="O44" i="1"/>
  <c r="L44" i="1"/>
  <c r="O43" i="1"/>
  <c r="L43" i="1"/>
  <c r="O42" i="1"/>
  <c r="L42" i="1"/>
  <c r="O41" i="1"/>
  <c r="L41" i="1"/>
  <c r="O40" i="1"/>
  <c r="L40" i="1"/>
  <c r="O39" i="1"/>
  <c r="L39" i="1"/>
  <c r="I39" i="1"/>
  <c r="O38" i="1"/>
  <c r="L38" i="1"/>
  <c r="O37" i="1"/>
  <c r="L37" i="1"/>
  <c r="O36" i="1"/>
  <c r="L36" i="1"/>
  <c r="O35" i="1"/>
  <c r="L35" i="1"/>
  <c r="O34" i="1"/>
  <c r="L34" i="1"/>
  <c r="O33" i="1"/>
  <c r="L33" i="1"/>
  <c r="I33" i="1"/>
  <c r="O32" i="1"/>
  <c r="L32" i="1"/>
  <c r="O31" i="1"/>
  <c r="L31" i="1"/>
  <c r="O30" i="1"/>
  <c r="L30" i="1"/>
  <c r="O29" i="1"/>
  <c r="L29" i="1"/>
  <c r="O28" i="1"/>
  <c r="L28" i="1"/>
  <c r="O27" i="1"/>
  <c r="L27" i="1"/>
  <c r="I27" i="1"/>
  <c r="O26" i="1"/>
  <c r="L26" i="1"/>
  <c r="I26" i="1"/>
  <c r="O25" i="1"/>
  <c r="L25" i="1"/>
  <c r="O24" i="1"/>
  <c r="L24" i="1"/>
  <c r="O23" i="1"/>
  <c r="L23" i="1"/>
  <c r="O22" i="1"/>
  <c r="L22" i="1"/>
  <c r="O21" i="1"/>
  <c r="L21" i="1"/>
  <c r="O20" i="1"/>
  <c r="L20" i="1"/>
  <c r="O19" i="1"/>
  <c r="L19" i="1"/>
  <c r="O18" i="1"/>
  <c r="L18" i="1"/>
  <c r="O17" i="1"/>
  <c r="L17" i="1"/>
  <c r="I17" i="1"/>
  <c r="O16" i="1"/>
  <c r="L16" i="1"/>
  <c r="O15" i="1"/>
  <c r="L15" i="1"/>
  <c r="I15" i="1"/>
  <c r="O14" i="1"/>
  <c r="L14" i="1"/>
  <c r="O13" i="1"/>
  <c r="L13" i="1"/>
  <c r="O12" i="1"/>
  <c r="L12" i="1"/>
  <c r="I12" i="1"/>
  <c r="O11" i="1"/>
  <c r="L11" i="1"/>
  <c r="O10" i="1"/>
  <c r="L10" i="1"/>
  <c r="O9" i="1"/>
  <c r="L9" i="1"/>
  <c r="O8" i="1"/>
  <c r="L8" i="1"/>
  <c r="O7" i="1"/>
  <c r="L7" i="1"/>
  <c r="I7" i="1"/>
  <c r="O6" i="1"/>
  <c r="L6" i="1"/>
  <c r="O5" i="1"/>
  <c r="L5" i="1"/>
  <c r="O4" i="1"/>
  <c r="L4" i="1"/>
  <c r="I4" i="1"/>
  <c r="O3" i="1"/>
  <c r="L3" i="1"/>
  <c r="O2" i="1"/>
  <c r="L2" i="1"/>
</calcChain>
</file>

<file path=xl/sharedStrings.xml><?xml version="1.0" encoding="utf-8"?>
<sst xmlns="http://schemas.openxmlformats.org/spreadsheetml/2006/main" count="393" uniqueCount="226">
  <si>
    <t>序号</t>
  </si>
  <si>
    <t>学号</t>
  </si>
  <si>
    <t>姓名</t>
  </si>
  <si>
    <t>年级</t>
  </si>
  <si>
    <t>专业班级</t>
  </si>
  <si>
    <t>德育</t>
  </si>
  <si>
    <t>智育</t>
  </si>
  <si>
    <t>文体</t>
  </si>
  <si>
    <t>总分</t>
  </si>
  <si>
    <t>班级
名次</t>
  </si>
  <si>
    <t>班级
人数</t>
  </si>
  <si>
    <t>班级
排名</t>
  </si>
  <si>
    <t>专业
名次</t>
  </si>
  <si>
    <t>专业
人数</t>
  </si>
  <si>
    <t>专业
排名</t>
  </si>
  <si>
    <t>备注</t>
  </si>
  <si>
    <t>季林龙</t>
  </si>
  <si>
    <t>动医1902班</t>
  </si>
  <si>
    <t>董海莹</t>
  </si>
  <si>
    <t>动医1901班</t>
  </si>
  <si>
    <t>2019010874</t>
  </si>
  <si>
    <t>张宸艺博</t>
  </si>
  <si>
    <t>动医1904班</t>
  </si>
  <si>
    <t>白佳秀</t>
  </si>
  <si>
    <t>动医1903班</t>
  </si>
  <si>
    <t>熊金锋</t>
  </si>
  <si>
    <t>2019010870</t>
  </si>
  <si>
    <t>王松林</t>
  </si>
  <si>
    <t>张丛晟</t>
  </si>
  <si>
    <t>刘晓燕</t>
  </si>
  <si>
    <t>动医1905班</t>
  </si>
  <si>
    <t>任斌斌</t>
  </si>
  <si>
    <t>吴义淼</t>
  </si>
  <si>
    <t>2019010849</t>
  </si>
  <si>
    <t>方华荣</t>
  </si>
  <si>
    <t>杨乐童</t>
  </si>
  <si>
    <t>郑睿智</t>
  </si>
  <si>
    <t>2019010627</t>
  </si>
  <si>
    <t>雷馨雨</t>
  </si>
  <si>
    <t>李雪婷</t>
  </si>
  <si>
    <t>2019010871</t>
  </si>
  <si>
    <t>周照斌</t>
  </si>
  <si>
    <t>唐诗雨</t>
  </si>
  <si>
    <t>桂斯琪</t>
  </si>
  <si>
    <t>陈睿琪</t>
  </si>
  <si>
    <t>动医1906班</t>
  </si>
  <si>
    <t>刘若瑄</t>
  </si>
  <si>
    <t>李思谊</t>
  </si>
  <si>
    <t>刘子辰</t>
  </si>
  <si>
    <t>廖堃瑜</t>
  </si>
  <si>
    <t>段学鹏</t>
  </si>
  <si>
    <t>2019010850</t>
  </si>
  <si>
    <t>孙会晶</t>
  </si>
  <si>
    <t>2019010858</t>
  </si>
  <si>
    <t>王丹丹</t>
  </si>
  <si>
    <t>王嘉昕</t>
  </si>
  <si>
    <t>杨婧锐</t>
  </si>
  <si>
    <t>史广宇</t>
  </si>
  <si>
    <t>杨柳</t>
  </si>
  <si>
    <t>黎春梅</t>
  </si>
  <si>
    <t>2019010320</t>
  </si>
  <si>
    <t>王菲</t>
  </si>
  <si>
    <t>张明一</t>
  </si>
  <si>
    <t>王子硕</t>
  </si>
  <si>
    <t>余紫玲</t>
  </si>
  <si>
    <t>崔璨</t>
  </si>
  <si>
    <t>彭丹</t>
  </si>
  <si>
    <t>2019010875</t>
  </si>
  <si>
    <t>王博</t>
  </si>
  <si>
    <t>刘婉琪</t>
  </si>
  <si>
    <t>刘啸颖</t>
  </si>
  <si>
    <t>何艳灵</t>
  </si>
  <si>
    <t>李倩</t>
  </si>
  <si>
    <t>朱奕儒</t>
  </si>
  <si>
    <t>毛润城</t>
  </si>
  <si>
    <t>余琳莹</t>
  </si>
  <si>
    <t>丁梦婷</t>
  </si>
  <si>
    <t>杨田田</t>
  </si>
  <si>
    <t>龚钰涵</t>
  </si>
  <si>
    <t>2019010860</t>
  </si>
  <si>
    <t>王雪琴</t>
  </si>
  <si>
    <t>林晓迪</t>
  </si>
  <si>
    <t>查阳阳</t>
  </si>
  <si>
    <t>耿欣</t>
  </si>
  <si>
    <t>薛婧涵</t>
  </si>
  <si>
    <t>2019013218</t>
  </si>
  <si>
    <t>高炜琳</t>
  </si>
  <si>
    <t>袁修磊</t>
  </si>
  <si>
    <t>梁嘉婧</t>
  </si>
  <si>
    <t>吝梦柯</t>
  </si>
  <si>
    <t>胡鸿雁</t>
  </si>
  <si>
    <t>2019010863</t>
  </si>
  <si>
    <t>刘晓彤</t>
  </si>
  <si>
    <t>张腾艾</t>
  </si>
  <si>
    <t>王若冰</t>
  </si>
  <si>
    <t>2019010852</t>
  </si>
  <si>
    <t>马倩</t>
  </si>
  <si>
    <t>戴健琪</t>
  </si>
  <si>
    <t>程胜莲</t>
  </si>
  <si>
    <t>朱文龙</t>
  </si>
  <si>
    <t>刘睿男</t>
  </si>
  <si>
    <t>刘慧</t>
  </si>
  <si>
    <t>颜潇</t>
  </si>
  <si>
    <t>李潇</t>
  </si>
  <si>
    <t>2019010855</t>
  </si>
  <si>
    <t>杨亚娟</t>
  </si>
  <si>
    <t>柳浩文</t>
  </si>
  <si>
    <t>王靖然</t>
  </si>
  <si>
    <t>2019010857</t>
  </si>
  <si>
    <t>涂雪柔</t>
  </si>
  <si>
    <t>马淑娴</t>
  </si>
  <si>
    <t>王硕</t>
  </si>
  <si>
    <t>张馨戈</t>
  </si>
  <si>
    <t>伍清滟</t>
  </si>
  <si>
    <t>2019010851</t>
  </si>
  <si>
    <t>董爱林</t>
  </si>
  <si>
    <t>2019010868</t>
  </si>
  <si>
    <t>穆奕杉</t>
  </si>
  <si>
    <t>彭海飞</t>
  </si>
  <si>
    <t>张理坤</t>
  </si>
  <si>
    <t>沈智怡</t>
  </si>
  <si>
    <t>孙乐桐</t>
  </si>
  <si>
    <t>司瑞超</t>
  </si>
  <si>
    <t>马鸣灼</t>
  </si>
  <si>
    <t>4,4</t>
  </si>
  <si>
    <t>张慧昕</t>
  </si>
  <si>
    <t>王房芫</t>
  </si>
  <si>
    <t>刘祖培</t>
  </si>
  <si>
    <t>杨洋</t>
  </si>
  <si>
    <t>高小琴</t>
  </si>
  <si>
    <t>翁亦粲</t>
  </si>
  <si>
    <t>2019010854</t>
  </si>
  <si>
    <t>刘思铎</t>
  </si>
  <si>
    <t>胡邵辉</t>
  </si>
  <si>
    <t>白彩虹</t>
  </si>
  <si>
    <t>廖海琪</t>
  </si>
  <si>
    <t>2019010869</t>
  </si>
  <si>
    <t>耿嘉奇</t>
  </si>
  <si>
    <t>黄萌</t>
  </si>
  <si>
    <t>屈萌</t>
  </si>
  <si>
    <t>刘珊</t>
  </si>
  <si>
    <t>陈瑶光</t>
  </si>
  <si>
    <t>丁林芝</t>
  </si>
  <si>
    <t>2019010848</t>
  </si>
  <si>
    <t>原佳仪</t>
  </si>
  <si>
    <t>刘鹏辉</t>
  </si>
  <si>
    <t>杨晨</t>
  </si>
  <si>
    <t>杨栋</t>
  </si>
  <si>
    <t>李可雨</t>
  </si>
  <si>
    <t>韩东琛</t>
  </si>
  <si>
    <t>上官怡</t>
  </si>
  <si>
    <t>席榕</t>
  </si>
  <si>
    <t>金杨</t>
  </si>
  <si>
    <t>师毫哲</t>
  </si>
  <si>
    <t>庞坤</t>
  </si>
  <si>
    <t>李姝雨</t>
  </si>
  <si>
    <t>李亚杰</t>
  </si>
  <si>
    <t>2019010872</t>
  </si>
  <si>
    <t>朱文治</t>
  </si>
  <si>
    <t>赵磊</t>
  </si>
  <si>
    <t>王斯</t>
  </si>
  <si>
    <t>葛一凡</t>
  </si>
  <si>
    <t>李彦歌</t>
  </si>
  <si>
    <t>李冰曦</t>
  </si>
  <si>
    <t>孔宪源</t>
  </si>
  <si>
    <t>张怡</t>
  </si>
  <si>
    <t>2019010859</t>
  </si>
  <si>
    <t>覃惠菁</t>
  </si>
  <si>
    <t>杨志伊</t>
  </si>
  <si>
    <t>包晶菁</t>
  </si>
  <si>
    <t>2019010864</t>
  </si>
  <si>
    <t>袁榕蔓</t>
  </si>
  <si>
    <t>周妮</t>
  </si>
  <si>
    <t>高龙鑫</t>
  </si>
  <si>
    <t>卢晓安</t>
  </si>
  <si>
    <t>沈方毅</t>
  </si>
  <si>
    <t>郑婺颖</t>
  </si>
  <si>
    <t>蒋佳登</t>
  </si>
  <si>
    <t>秦成泰</t>
  </si>
  <si>
    <t>郝国誉</t>
  </si>
  <si>
    <t>廖栩婕</t>
  </si>
  <si>
    <t>2019010853</t>
  </si>
  <si>
    <t>曹厶允</t>
  </si>
  <si>
    <t>2019010862</t>
  </si>
  <si>
    <t>李悦</t>
  </si>
  <si>
    <t>华梓宇</t>
  </si>
  <si>
    <t>王严</t>
  </si>
  <si>
    <t>2019010866</t>
  </si>
  <si>
    <t>王晓宇</t>
  </si>
  <si>
    <t>2019010876</t>
  </si>
  <si>
    <t>申宇鑫</t>
  </si>
  <si>
    <t>邓拉</t>
  </si>
  <si>
    <t>达瓦次仁</t>
  </si>
  <si>
    <t>刘宜轩</t>
  </si>
  <si>
    <t>刘致远</t>
  </si>
  <si>
    <t>熊超</t>
  </si>
  <si>
    <t>程心雨</t>
  </si>
  <si>
    <t>程瑞</t>
  </si>
  <si>
    <t>王斗南</t>
  </si>
  <si>
    <t>张嘉豪</t>
  </si>
  <si>
    <t>刘晓怡</t>
  </si>
  <si>
    <t>张绅</t>
  </si>
  <si>
    <t>路乾宁</t>
  </si>
  <si>
    <t>于丰源</t>
  </si>
  <si>
    <t>廖伟荣</t>
  </si>
  <si>
    <t>2019010847</t>
  </si>
  <si>
    <t>禹雯</t>
  </si>
  <si>
    <t>孟佳俞</t>
  </si>
  <si>
    <t>王泳皓</t>
  </si>
  <si>
    <t>李世荣</t>
  </si>
  <si>
    <t>黎子欣</t>
  </si>
  <si>
    <t>马雨晗</t>
  </si>
  <si>
    <t>李涵</t>
  </si>
  <si>
    <t>毛魏峰</t>
  </si>
  <si>
    <t>2019010867</t>
  </si>
  <si>
    <t>杜浩宇</t>
  </si>
  <si>
    <t>韩鑫鑫</t>
  </si>
  <si>
    <t>冯伟光</t>
  </si>
  <si>
    <t>董文轩</t>
  </si>
  <si>
    <t>黄海韬</t>
  </si>
  <si>
    <t>葛鼎盛</t>
  </si>
  <si>
    <t>王震</t>
  </si>
  <si>
    <t>胡志豪</t>
  </si>
  <si>
    <t>附件1：</t>
  </si>
  <si>
    <t>2021-2022学年学生综合素质测评成绩汇总表（2019级、2018级用表）</t>
  </si>
  <si>
    <r>
      <t>学院：</t>
    </r>
    <r>
      <rPr>
        <b/>
        <u/>
        <sz val="12"/>
        <rFont val="微软雅黑"/>
        <family val="2"/>
        <charset val="134"/>
      </rPr>
      <t xml:space="preserve">                 </t>
    </r>
    <r>
      <rPr>
        <b/>
        <sz val="12"/>
        <rFont val="微软雅黑"/>
        <family val="2"/>
        <charset val="134"/>
      </rPr>
      <t>（盖章）                                     领导审核（签名）：                                      制表人（签名）：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</si>
</sst>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.0_ "/>
    <numFmt numFmtId="179" formatCode="0.00_ "/>
    <numFmt numFmtId="180" formatCode="0_);[Red]\(0\)"/>
  </numFmts>
  <fonts count="16" x14ac:knownFonts="1">
    <font>
      <sz val="11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family val="2"/>
      <charset val="134"/>
    </font>
    <font>
      <sz val="12"/>
      <color rgb="FFFF0000"/>
      <name val="微软雅黑"/>
      <charset val="134"/>
    </font>
    <font>
      <sz val="12"/>
      <name val="微软雅黑"/>
      <family val="2"/>
      <charset val="134"/>
    </font>
    <font>
      <sz val="12"/>
      <name val="仿宋"/>
      <family val="3"/>
      <charset val="134"/>
    </font>
    <font>
      <sz val="18"/>
      <name val="方正小标宋简体"/>
      <charset val="134"/>
    </font>
    <font>
      <b/>
      <sz val="12"/>
      <name val="微软雅黑"/>
      <family val="2"/>
      <charset val="134"/>
    </font>
    <font>
      <sz val="9"/>
      <name val="宋体"/>
      <charset val="134"/>
    </font>
    <font>
      <b/>
      <u/>
      <sz val="12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shrinkToFit="1"/>
    </xf>
    <xf numFmtId="179" fontId="7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8" fillId="0" borderId="1" xfId="1" applyNumberFormat="1" applyFont="1" applyBorder="1" applyAlignment="1">
      <alignment horizontal="center" vertical="center" wrapText="1"/>
    </xf>
    <xf numFmtId="180" fontId="7" fillId="0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/>
    </xf>
    <xf numFmtId="0" fontId="12" fillId="0" borderId="23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25" xfId="0" applyFont="1" applyFill="1" applyBorder="1" applyAlignment="1">
      <alignment horizontal="left" vertical="center"/>
    </xf>
    <xf numFmtId="0" fontId="12" fillId="0" borderId="26" xfId="0" applyFont="1" applyFill="1" applyBorder="1" applyAlignment="1">
      <alignment horizontal="left" vertical="center"/>
    </xf>
    <xf numFmtId="0" fontId="12" fillId="0" borderId="27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178" fontId="1" fillId="0" borderId="1" xfId="1" applyNumberFormat="1" applyFont="1" applyFill="1" applyBorder="1" applyAlignment="1">
      <alignment horizontal="center" vertical="center" wrapText="1"/>
    </xf>
    <xf numFmtId="178" fontId="1" fillId="0" borderId="1" xfId="1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_Sheet1" xfId="1"/>
  </cellStyles>
  <dxfs count="29"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6"/>
  <sheetViews>
    <sheetView tabSelected="1" workbookViewId="0">
      <selection activeCell="N94" sqref="N94"/>
    </sheetView>
  </sheetViews>
  <sheetFormatPr defaultColWidth="9" defaultRowHeight="13.5" x14ac:dyDescent="0.15"/>
  <cols>
    <col min="1" max="1" width="9" style="73"/>
    <col min="2" max="2" width="13.375" customWidth="1"/>
    <col min="5" max="5" width="11" customWidth="1"/>
    <col min="9" max="9" width="9" style="1"/>
    <col min="12" max="12" width="12.625"/>
  </cols>
  <sheetData>
    <row r="1" spans="1:16" ht="28.5" x14ac:dyDescent="0.15">
      <c r="A1" s="68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9" t="s">
        <v>5</v>
      </c>
      <c r="G1" s="69" t="s">
        <v>6</v>
      </c>
      <c r="H1" s="69" t="s">
        <v>7</v>
      </c>
      <c r="I1" s="70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14</v>
      </c>
      <c r="P1" s="68" t="s">
        <v>15</v>
      </c>
    </row>
    <row r="2" spans="1:16" ht="18" customHeight="1" x14ac:dyDescent="0.15">
      <c r="A2" s="26">
        <v>1</v>
      </c>
      <c r="B2" s="3">
        <v>2019010808</v>
      </c>
      <c r="C2" s="4" t="s">
        <v>16</v>
      </c>
      <c r="D2" s="3">
        <v>2019</v>
      </c>
      <c r="E2" s="4" t="s">
        <v>17</v>
      </c>
      <c r="F2" s="5">
        <v>9.8000000000000007</v>
      </c>
      <c r="G2" s="5">
        <v>77.099999999999994</v>
      </c>
      <c r="H2" s="5">
        <v>5.9</v>
      </c>
      <c r="I2" s="5">
        <v>92.8</v>
      </c>
      <c r="J2" s="3">
        <v>1</v>
      </c>
      <c r="K2" s="3">
        <v>29</v>
      </c>
      <c r="L2" s="28">
        <f>J2/K2*100%</f>
        <v>3.4482758620689655E-2</v>
      </c>
      <c r="M2" s="3">
        <v>1</v>
      </c>
      <c r="N2" s="3">
        <v>172</v>
      </c>
      <c r="O2" s="28">
        <f>M2/N2*100%</f>
        <v>5.8139534883720929E-3</v>
      </c>
      <c r="P2" s="29"/>
    </row>
    <row r="3" spans="1:16" ht="17.25" x14ac:dyDescent="0.15">
      <c r="A3" s="26">
        <v>2</v>
      </c>
      <c r="B3" s="6">
        <v>2019010757</v>
      </c>
      <c r="C3" s="7" t="s">
        <v>18</v>
      </c>
      <c r="D3" s="8">
        <v>2019</v>
      </c>
      <c r="E3" s="2" t="s">
        <v>19</v>
      </c>
      <c r="F3" s="9">
        <v>10</v>
      </c>
      <c r="G3" s="9">
        <v>73.2</v>
      </c>
      <c r="H3" s="9">
        <v>6.5</v>
      </c>
      <c r="I3" s="9">
        <v>89.7</v>
      </c>
      <c r="J3" s="10">
        <v>1</v>
      </c>
      <c r="K3" s="10">
        <v>30</v>
      </c>
      <c r="L3" s="28">
        <f t="shared" ref="L3:L34" si="0">J3/K3*100%</f>
        <v>3.3333333333333333E-2</v>
      </c>
      <c r="M3" s="3">
        <v>2</v>
      </c>
      <c r="N3" s="3">
        <v>172</v>
      </c>
      <c r="O3" s="28">
        <f t="shared" ref="O3:O34" si="1">M3/N3*100%</f>
        <v>1.1627906976744186E-2</v>
      </c>
      <c r="P3" s="30"/>
    </row>
    <row r="4" spans="1:16" ht="14.25" x14ac:dyDescent="0.15">
      <c r="A4" s="26">
        <v>3</v>
      </c>
      <c r="B4" s="10" t="s">
        <v>20</v>
      </c>
      <c r="C4" s="10" t="s">
        <v>21</v>
      </c>
      <c r="D4" s="10">
        <v>2019</v>
      </c>
      <c r="E4" s="11" t="s">
        <v>22</v>
      </c>
      <c r="F4" s="9">
        <v>9.65</v>
      </c>
      <c r="G4" s="9">
        <v>74.25</v>
      </c>
      <c r="H4" s="9">
        <v>5.3</v>
      </c>
      <c r="I4" s="9">
        <f>F4+G4+H4</f>
        <v>89.2</v>
      </c>
      <c r="J4" s="10">
        <v>1</v>
      </c>
      <c r="K4" s="10">
        <v>28</v>
      </c>
      <c r="L4" s="28">
        <f t="shared" si="0"/>
        <v>3.5714285714285712E-2</v>
      </c>
      <c r="M4" s="3">
        <v>3</v>
      </c>
      <c r="N4" s="3">
        <v>172</v>
      </c>
      <c r="O4" s="28">
        <f t="shared" si="1"/>
        <v>1.7441860465116279E-2</v>
      </c>
      <c r="P4" s="10"/>
    </row>
    <row r="5" spans="1:16" ht="14.25" x14ac:dyDescent="0.15">
      <c r="A5" s="26">
        <v>4</v>
      </c>
      <c r="B5" s="12">
        <v>2019010825</v>
      </c>
      <c r="C5" s="12" t="s">
        <v>23</v>
      </c>
      <c r="D5" s="10">
        <v>2019</v>
      </c>
      <c r="E5" s="10" t="s">
        <v>24</v>
      </c>
      <c r="F5" s="9">
        <v>10</v>
      </c>
      <c r="G5" s="9">
        <v>74.14</v>
      </c>
      <c r="H5" s="9">
        <v>5</v>
      </c>
      <c r="I5" s="23">
        <v>89.14</v>
      </c>
      <c r="J5" s="10">
        <v>1</v>
      </c>
      <c r="K5" s="10">
        <v>27</v>
      </c>
      <c r="L5" s="28">
        <f t="shared" si="0"/>
        <v>3.7037037037037035E-2</v>
      </c>
      <c r="M5" s="3">
        <v>4</v>
      </c>
      <c r="N5" s="3">
        <v>172</v>
      </c>
      <c r="O5" s="28">
        <f t="shared" si="1"/>
        <v>2.3255813953488372E-2</v>
      </c>
      <c r="P5" s="2"/>
    </row>
    <row r="6" spans="1:16" ht="14.25" x14ac:dyDescent="0.15">
      <c r="A6" s="26">
        <v>5</v>
      </c>
      <c r="B6" s="13">
        <v>2019010779</v>
      </c>
      <c r="C6" s="14" t="s">
        <v>25</v>
      </c>
      <c r="D6" s="15">
        <v>2019</v>
      </c>
      <c r="E6" s="16" t="s">
        <v>19</v>
      </c>
      <c r="F6" s="17">
        <v>10</v>
      </c>
      <c r="G6" s="17">
        <v>72.448999999999998</v>
      </c>
      <c r="H6" s="17">
        <v>6.6</v>
      </c>
      <c r="I6" s="17">
        <v>89.049000000000007</v>
      </c>
      <c r="J6" s="26">
        <v>2</v>
      </c>
      <c r="K6" s="26">
        <v>30</v>
      </c>
      <c r="L6" s="28">
        <f t="shared" si="0"/>
        <v>6.6666666666666666E-2</v>
      </c>
      <c r="M6" s="3">
        <v>5</v>
      </c>
      <c r="N6" s="3">
        <v>172</v>
      </c>
      <c r="O6" s="28">
        <f t="shared" si="1"/>
        <v>2.9069767441860465E-2</v>
      </c>
      <c r="P6" s="16"/>
    </row>
    <row r="7" spans="1:16" ht="14.25" x14ac:dyDescent="0.15">
      <c r="A7" s="26">
        <v>6</v>
      </c>
      <c r="B7" s="10" t="s">
        <v>26</v>
      </c>
      <c r="C7" s="10" t="s">
        <v>27</v>
      </c>
      <c r="D7" s="10">
        <v>2019</v>
      </c>
      <c r="E7" s="11" t="s">
        <v>22</v>
      </c>
      <c r="F7" s="9">
        <v>9.65</v>
      </c>
      <c r="G7" s="9">
        <v>74.2</v>
      </c>
      <c r="H7" s="9">
        <v>4.7</v>
      </c>
      <c r="I7" s="9">
        <f>F7+G7+H7</f>
        <v>88.550000000000011</v>
      </c>
      <c r="J7" s="10">
        <v>2</v>
      </c>
      <c r="K7" s="10">
        <v>28</v>
      </c>
      <c r="L7" s="28">
        <f t="shared" si="0"/>
        <v>7.1428571428571425E-2</v>
      </c>
      <c r="M7" s="3">
        <v>6</v>
      </c>
      <c r="N7" s="3">
        <v>172</v>
      </c>
      <c r="O7" s="28">
        <f t="shared" si="1"/>
        <v>3.4883720930232558E-2</v>
      </c>
      <c r="P7" s="10"/>
    </row>
    <row r="8" spans="1:16" ht="14.25" x14ac:dyDescent="0.15">
      <c r="A8" s="26">
        <v>7</v>
      </c>
      <c r="B8" s="13">
        <v>2019010764</v>
      </c>
      <c r="C8" s="14" t="s">
        <v>28</v>
      </c>
      <c r="D8" s="15">
        <v>2019</v>
      </c>
      <c r="E8" s="16" t="s">
        <v>19</v>
      </c>
      <c r="F8" s="17">
        <v>9.9499999999999993</v>
      </c>
      <c r="G8" s="17">
        <v>71.754000000000005</v>
      </c>
      <c r="H8" s="17">
        <v>6.8</v>
      </c>
      <c r="I8" s="17">
        <v>88.504000000000005</v>
      </c>
      <c r="J8" s="26">
        <v>3</v>
      </c>
      <c r="K8" s="26">
        <v>30</v>
      </c>
      <c r="L8" s="28">
        <f t="shared" si="0"/>
        <v>0.1</v>
      </c>
      <c r="M8" s="3">
        <v>7</v>
      </c>
      <c r="N8" s="3">
        <v>172</v>
      </c>
      <c r="O8" s="28">
        <f t="shared" si="1"/>
        <v>4.0697674418604654E-2</v>
      </c>
      <c r="P8" s="16"/>
    </row>
    <row r="9" spans="1:16" ht="17.25" x14ac:dyDescent="0.15">
      <c r="A9" s="26">
        <v>8</v>
      </c>
      <c r="B9" s="18">
        <v>2019010880</v>
      </c>
      <c r="C9" s="19" t="s">
        <v>29</v>
      </c>
      <c r="D9" s="20">
        <v>2019</v>
      </c>
      <c r="E9" s="20" t="s">
        <v>30</v>
      </c>
      <c r="F9" s="21">
        <v>7.9</v>
      </c>
      <c r="G9" s="21">
        <v>75.48</v>
      </c>
      <c r="H9" s="21">
        <v>5.0599999999999996</v>
      </c>
      <c r="I9" s="21">
        <v>88.44</v>
      </c>
      <c r="J9" s="19">
        <v>8</v>
      </c>
      <c r="K9" s="31">
        <v>28</v>
      </c>
      <c r="L9" s="28">
        <f t="shared" si="0"/>
        <v>0.2857142857142857</v>
      </c>
      <c r="M9" s="3">
        <v>8</v>
      </c>
      <c r="N9" s="3">
        <v>172</v>
      </c>
      <c r="O9" s="28">
        <f t="shared" si="1"/>
        <v>4.6511627906976744E-2</v>
      </c>
      <c r="P9" s="32"/>
    </row>
    <row r="10" spans="1:16" ht="14.25" x14ac:dyDescent="0.15">
      <c r="A10" s="26">
        <v>9</v>
      </c>
      <c r="B10" s="12">
        <v>2019010843</v>
      </c>
      <c r="C10" s="12" t="s">
        <v>31</v>
      </c>
      <c r="D10" s="10">
        <v>2019</v>
      </c>
      <c r="E10" s="10" t="s">
        <v>24</v>
      </c>
      <c r="F10" s="9">
        <v>10</v>
      </c>
      <c r="G10" s="9">
        <v>73.13</v>
      </c>
      <c r="H10" s="9">
        <v>4.9000000000000004</v>
      </c>
      <c r="I10" s="23">
        <v>88.03</v>
      </c>
      <c r="J10" s="10">
        <v>2</v>
      </c>
      <c r="K10" s="10">
        <v>27</v>
      </c>
      <c r="L10" s="28">
        <f t="shared" si="0"/>
        <v>7.407407407407407E-2</v>
      </c>
      <c r="M10" s="3">
        <v>9</v>
      </c>
      <c r="N10" s="3">
        <v>172</v>
      </c>
      <c r="O10" s="28">
        <f t="shared" si="1"/>
        <v>5.232558139534884E-2</v>
      </c>
      <c r="P10" s="2"/>
    </row>
    <row r="11" spans="1:16" ht="14.25" x14ac:dyDescent="0.15">
      <c r="A11" s="26">
        <v>10</v>
      </c>
      <c r="B11" s="13">
        <v>2019010761</v>
      </c>
      <c r="C11" s="14" t="s">
        <v>32</v>
      </c>
      <c r="D11" s="15">
        <v>2019</v>
      </c>
      <c r="E11" s="16" t="s">
        <v>19</v>
      </c>
      <c r="F11" s="17">
        <v>9.6</v>
      </c>
      <c r="G11" s="17">
        <v>72.069999999999993</v>
      </c>
      <c r="H11" s="17">
        <v>6.35</v>
      </c>
      <c r="I11" s="17">
        <v>88.02</v>
      </c>
      <c r="J11" s="26">
        <v>4</v>
      </c>
      <c r="K11" s="26">
        <v>30</v>
      </c>
      <c r="L11" s="28">
        <f t="shared" si="0"/>
        <v>0.13333333333333333</v>
      </c>
      <c r="M11" s="3">
        <v>10</v>
      </c>
      <c r="N11" s="3">
        <v>172</v>
      </c>
      <c r="O11" s="28">
        <f t="shared" si="1"/>
        <v>5.8139534883720929E-2</v>
      </c>
      <c r="P11" s="16"/>
    </row>
    <row r="12" spans="1:16" ht="14.25" x14ac:dyDescent="0.15">
      <c r="A12" s="26">
        <v>11</v>
      </c>
      <c r="B12" s="10" t="s">
        <v>33</v>
      </c>
      <c r="C12" s="10" t="s">
        <v>34</v>
      </c>
      <c r="D12" s="10">
        <v>2019</v>
      </c>
      <c r="E12" s="11" t="s">
        <v>22</v>
      </c>
      <c r="F12" s="9">
        <v>10</v>
      </c>
      <c r="G12" s="9">
        <v>72.11</v>
      </c>
      <c r="H12" s="9">
        <v>5.8</v>
      </c>
      <c r="I12" s="9">
        <f>F12+G12+H12</f>
        <v>87.91</v>
      </c>
      <c r="J12" s="10">
        <v>3</v>
      </c>
      <c r="K12" s="10">
        <v>28</v>
      </c>
      <c r="L12" s="28">
        <f t="shared" si="0"/>
        <v>0.10714285714285714</v>
      </c>
      <c r="M12" s="3">
        <v>11</v>
      </c>
      <c r="N12" s="3">
        <v>172</v>
      </c>
      <c r="O12" s="28">
        <f t="shared" si="1"/>
        <v>6.3953488372093026E-2</v>
      </c>
      <c r="P12" s="10"/>
    </row>
    <row r="13" spans="1:16" ht="14.25" x14ac:dyDescent="0.15">
      <c r="A13" s="26">
        <v>12</v>
      </c>
      <c r="B13" s="12">
        <v>2019010833</v>
      </c>
      <c r="C13" s="12" t="s">
        <v>35</v>
      </c>
      <c r="D13" s="10">
        <v>2019</v>
      </c>
      <c r="E13" s="10" t="s">
        <v>24</v>
      </c>
      <c r="F13" s="9">
        <v>9.6999999999999993</v>
      </c>
      <c r="G13" s="9">
        <v>72.400000000000006</v>
      </c>
      <c r="H13" s="9">
        <v>5.8</v>
      </c>
      <c r="I13" s="23">
        <v>87.9</v>
      </c>
      <c r="J13" s="10">
        <v>3</v>
      </c>
      <c r="K13" s="10">
        <v>27</v>
      </c>
      <c r="L13" s="28">
        <f t="shared" si="0"/>
        <v>0.1111111111111111</v>
      </c>
      <c r="M13" s="3">
        <v>12</v>
      </c>
      <c r="N13" s="3">
        <v>172</v>
      </c>
      <c r="O13" s="28">
        <f t="shared" si="1"/>
        <v>6.9767441860465115E-2</v>
      </c>
      <c r="P13" s="2"/>
    </row>
    <row r="14" spans="1:16" ht="14.25" x14ac:dyDescent="0.15">
      <c r="A14" s="26">
        <v>13</v>
      </c>
      <c r="B14" s="12">
        <v>2019010838</v>
      </c>
      <c r="C14" s="12" t="s">
        <v>36</v>
      </c>
      <c r="D14" s="10">
        <v>2019</v>
      </c>
      <c r="E14" s="10" t="s">
        <v>24</v>
      </c>
      <c r="F14" s="9">
        <v>9.6</v>
      </c>
      <c r="G14" s="9">
        <v>73.180000000000007</v>
      </c>
      <c r="H14" s="9">
        <v>5.12</v>
      </c>
      <c r="I14" s="23">
        <v>87.9</v>
      </c>
      <c r="J14" s="10">
        <v>3</v>
      </c>
      <c r="K14" s="10">
        <v>27</v>
      </c>
      <c r="L14" s="28">
        <f t="shared" si="0"/>
        <v>0.1111111111111111</v>
      </c>
      <c r="M14" s="3">
        <v>13</v>
      </c>
      <c r="N14" s="3">
        <v>172</v>
      </c>
      <c r="O14" s="28">
        <f t="shared" si="1"/>
        <v>7.5581395348837205E-2</v>
      </c>
      <c r="P14" s="2"/>
    </row>
    <row r="15" spans="1:16" ht="14.25" x14ac:dyDescent="0.15">
      <c r="A15" s="26">
        <v>14</v>
      </c>
      <c r="B15" s="10" t="s">
        <v>37</v>
      </c>
      <c r="C15" s="10" t="s">
        <v>38</v>
      </c>
      <c r="D15" s="10">
        <v>2019</v>
      </c>
      <c r="E15" s="11" t="s">
        <v>22</v>
      </c>
      <c r="F15" s="9">
        <v>10</v>
      </c>
      <c r="G15" s="9">
        <v>72.33</v>
      </c>
      <c r="H15" s="9">
        <v>5.4</v>
      </c>
      <c r="I15" s="9">
        <f>F15+G15+H15</f>
        <v>87.73</v>
      </c>
      <c r="J15" s="10">
        <v>4</v>
      </c>
      <c r="K15" s="10">
        <v>28</v>
      </c>
      <c r="L15" s="28">
        <f t="shared" si="0"/>
        <v>0.14285714285714285</v>
      </c>
      <c r="M15" s="3">
        <v>14</v>
      </c>
      <c r="N15" s="3">
        <v>172</v>
      </c>
      <c r="O15" s="28">
        <f t="shared" si="1"/>
        <v>8.1395348837209308E-2</v>
      </c>
      <c r="P15" s="10"/>
    </row>
    <row r="16" spans="1:16" ht="17.25" x14ac:dyDescent="0.15">
      <c r="A16" s="26">
        <v>15</v>
      </c>
      <c r="B16" s="18">
        <v>2019010877</v>
      </c>
      <c r="C16" s="22" t="s">
        <v>39</v>
      </c>
      <c r="D16" s="20">
        <v>2019</v>
      </c>
      <c r="E16" s="20" t="s">
        <v>30</v>
      </c>
      <c r="F16" s="23">
        <v>10</v>
      </c>
      <c r="G16" s="23">
        <v>71.16</v>
      </c>
      <c r="H16" s="23">
        <v>6.37</v>
      </c>
      <c r="I16" s="23">
        <v>87.53</v>
      </c>
      <c r="J16" s="31">
        <v>6</v>
      </c>
      <c r="K16" s="31">
        <v>28</v>
      </c>
      <c r="L16" s="28">
        <f t="shared" si="0"/>
        <v>0.21428571428571427</v>
      </c>
      <c r="M16" s="3">
        <v>15</v>
      </c>
      <c r="N16" s="3">
        <v>172</v>
      </c>
      <c r="O16" s="28">
        <f t="shared" si="1"/>
        <v>8.7209302325581398E-2</v>
      </c>
      <c r="P16" s="33"/>
    </row>
    <row r="17" spans="1:16" ht="14.25" x14ac:dyDescent="0.15">
      <c r="A17" s="26">
        <v>16</v>
      </c>
      <c r="B17" s="10" t="s">
        <v>40</v>
      </c>
      <c r="C17" s="10" t="s">
        <v>41</v>
      </c>
      <c r="D17" s="10">
        <v>2019</v>
      </c>
      <c r="E17" s="11" t="s">
        <v>22</v>
      </c>
      <c r="F17" s="9">
        <v>10</v>
      </c>
      <c r="G17" s="9">
        <v>69.8</v>
      </c>
      <c r="H17" s="9">
        <v>7.7</v>
      </c>
      <c r="I17" s="9">
        <f>F17+G17+H17</f>
        <v>87.5</v>
      </c>
      <c r="J17" s="10">
        <v>5</v>
      </c>
      <c r="K17" s="10">
        <v>28</v>
      </c>
      <c r="L17" s="28">
        <f t="shared" si="0"/>
        <v>0.17857142857142858</v>
      </c>
      <c r="M17" s="3">
        <v>16</v>
      </c>
      <c r="N17" s="3">
        <v>172</v>
      </c>
      <c r="O17" s="28">
        <f t="shared" si="1"/>
        <v>9.3023255813953487E-2</v>
      </c>
      <c r="P17" s="10"/>
    </row>
    <row r="18" spans="1:16" ht="14.25" x14ac:dyDescent="0.15">
      <c r="A18" s="26">
        <v>17</v>
      </c>
      <c r="B18" s="3">
        <v>2019010792</v>
      </c>
      <c r="C18" s="24" t="s">
        <v>42</v>
      </c>
      <c r="D18" s="24">
        <v>2019</v>
      </c>
      <c r="E18" s="24" t="s">
        <v>17</v>
      </c>
      <c r="F18" s="25">
        <v>9.6999999999999993</v>
      </c>
      <c r="G18" s="25">
        <v>71.92</v>
      </c>
      <c r="H18" s="25">
        <v>5.62</v>
      </c>
      <c r="I18" s="5">
        <v>87.24</v>
      </c>
      <c r="J18" s="3">
        <v>2</v>
      </c>
      <c r="K18" s="24">
        <v>29</v>
      </c>
      <c r="L18" s="28">
        <f t="shared" si="0"/>
        <v>6.8965517241379309E-2</v>
      </c>
      <c r="M18" s="3">
        <v>17</v>
      </c>
      <c r="N18" s="3">
        <v>172</v>
      </c>
      <c r="O18" s="28">
        <f t="shared" si="1"/>
        <v>9.8837209302325577E-2</v>
      </c>
      <c r="P18" s="34"/>
    </row>
    <row r="19" spans="1:16" ht="14.25" x14ac:dyDescent="0.15">
      <c r="A19" s="26">
        <v>18</v>
      </c>
      <c r="B19" s="12">
        <v>2019010831</v>
      </c>
      <c r="C19" s="12" t="s">
        <v>43</v>
      </c>
      <c r="D19" s="10">
        <v>2019</v>
      </c>
      <c r="E19" s="10" t="s">
        <v>24</v>
      </c>
      <c r="F19" s="9">
        <v>9.5500000000000007</v>
      </c>
      <c r="G19" s="9">
        <v>71.326999999999998</v>
      </c>
      <c r="H19" s="9">
        <v>5.87</v>
      </c>
      <c r="I19" s="23">
        <v>86.747</v>
      </c>
      <c r="J19" s="10">
        <v>5</v>
      </c>
      <c r="K19" s="10">
        <v>27</v>
      </c>
      <c r="L19" s="28">
        <f t="shared" si="0"/>
        <v>0.18518518518518517</v>
      </c>
      <c r="M19" s="3">
        <v>18</v>
      </c>
      <c r="N19" s="3">
        <v>172</v>
      </c>
      <c r="O19" s="28">
        <f t="shared" si="1"/>
        <v>0.10465116279069768</v>
      </c>
      <c r="P19" s="2"/>
    </row>
    <row r="20" spans="1:16" ht="14.25" x14ac:dyDescent="0.15">
      <c r="A20" s="26">
        <v>19</v>
      </c>
      <c r="B20" s="10">
        <v>2019010908</v>
      </c>
      <c r="C20" s="10" t="s">
        <v>44</v>
      </c>
      <c r="D20" s="10">
        <v>2019</v>
      </c>
      <c r="E20" s="10" t="s">
        <v>45</v>
      </c>
      <c r="F20" s="9">
        <v>10</v>
      </c>
      <c r="G20" s="9">
        <v>70.150000000000006</v>
      </c>
      <c r="H20" s="9">
        <v>6.2</v>
      </c>
      <c r="I20" s="9">
        <v>86.35</v>
      </c>
      <c r="J20" s="10">
        <v>1</v>
      </c>
      <c r="K20" s="10">
        <v>30</v>
      </c>
      <c r="L20" s="28">
        <f t="shared" si="0"/>
        <v>3.3333333333333333E-2</v>
      </c>
      <c r="M20" s="3">
        <v>19</v>
      </c>
      <c r="N20" s="3">
        <v>172</v>
      </c>
      <c r="O20" s="28">
        <f t="shared" si="1"/>
        <v>0.11046511627906977</v>
      </c>
      <c r="P20" s="10"/>
    </row>
    <row r="21" spans="1:16" ht="17.25" x14ac:dyDescent="0.15">
      <c r="A21" s="26">
        <v>20</v>
      </c>
      <c r="B21" s="18">
        <v>2019010881</v>
      </c>
      <c r="C21" s="19" t="s">
        <v>46</v>
      </c>
      <c r="D21" s="20">
        <v>2019</v>
      </c>
      <c r="E21" s="20" t="s">
        <v>30</v>
      </c>
      <c r="F21" s="21">
        <v>9.6</v>
      </c>
      <c r="G21" s="21">
        <v>71.72</v>
      </c>
      <c r="H21" s="21">
        <v>5</v>
      </c>
      <c r="I21" s="21">
        <v>86.32</v>
      </c>
      <c r="J21" s="19">
        <v>1</v>
      </c>
      <c r="K21" s="31">
        <v>28</v>
      </c>
      <c r="L21" s="28">
        <f t="shared" si="0"/>
        <v>3.5714285714285712E-2</v>
      </c>
      <c r="M21" s="3">
        <v>20</v>
      </c>
      <c r="N21" s="3">
        <v>172</v>
      </c>
      <c r="O21" s="28">
        <f t="shared" si="1"/>
        <v>0.11627906976744186</v>
      </c>
      <c r="P21" s="33"/>
    </row>
    <row r="22" spans="1:16" ht="17.25" x14ac:dyDescent="0.15">
      <c r="A22" s="26">
        <v>21</v>
      </c>
      <c r="B22" s="18">
        <v>2019010887</v>
      </c>
      <c r="C22" s="19" t="s">
        <v>47</v>
      </c>
      <c r="D22" s="20">
        <v>2019</v>
      </c>
      <c r="E22" s="20" t="s">
        <v>30</v>
      </c>
      <c r="F22" s="21">
        <v>9.85</v>
      </c>
      <c r="G22" s="21">
        <v>70.55</v>
      </c>
      <c r="H22" s="21">
        <v>5.9</v>
      </c>
      <c r="I22" s="21">
        <v>86.3</v>
      </c>
      <c r="J22" s="19">
        <v>3</v>
      </c>
      <c r="K22" s="31">
        <v>28</v>
      </c>
      <c r="L22" s="28">
        <f t="shared" si="0"/>
        <v>0.10714285714285714</v>
      </c>
      <c r="M22" s="3">
        <v>21</v>
      </c>
      <c r="N22" s="3">
        <v>172</v>
      </c>
      <c r="O22" s="28">
        <f t="shared" si="1"/>
        <v>0.12209302325581395</v>
      </c>
      <c r="P22" s="33"/>
    </row>
    <row r="23" spans="1:16" ht="14.25" x14ac:dyDescent="0.15">
      <c r="A23" s="26">
        <v>22</v>
      </c>
      <c r="B23" s="10">
        <v>2019010919</v>
      </c>
      <c r="C23" s="26" t="s">
        <v>48</v>
      </c>
      <c r="D23" s="26">
        <v>2019</v>
      </c>
      <c r="E23" s="10" t="s">
        <v>45</v>
      </c>
      <c r="F23" s="9">
        <v>10</v>
      </c>
      <c r="G23" s="17">
        <v>69.83</v>
      </c>
      <c r="H23" s="17">
        <v>6.4</v>
      </c>
      <c r="I23" s="17">
        <v>86.23</v>
      </c>
      <c r="J23" s="10">
        <v>2</v>
      </c>
      <c r="K23" s="10">
        <v>30</v>
      </c>
      <c r="L23" s="28">
        <f t="shared" si="0"/>
        <v>6.6666666666666666E-2</v>
      </c>
      <c r="M23" s="3">
        <v>22</v>
      </c>
      <c r="N23" s="3">
        <v>172</v>
      </c>
      <c r="O23" s="28">
        <f t="shared" si="1"/>
        <v>0.12790697674418605</v>
      </c>
      <c r="P23" s="10"/>
    </row>
    <row r="24" spans="1:16" ht="14.25" x14ac:dyDescent="0.15">
      <c r="A24" s="26">
        <v>23</v>
      </c>
      <c r="B24" s="12">
        <v>2019010827</v>
      </c>
      <c r="C24" s="12" t="s">
        <v>49</v>
      </c>
      <c r="D24" s="10">
        <v>2019</v>
      </c>
      <c r="E24" s="10" t="s">
        <v>24</v>
      </c>
      <c r="F24" s="9">
        <v>10</v>
      </c>
      <c r="G24" s="9">
        <v>68.209999999999994</v>
      </c>
      <c r="H24" s="9">
        <v>7.73</v>
      </c>
      <c r="I24" s="23">
        <v>85.94</v>
      </c>
      <c r="J24" s="10">
        <v>6</v>
      </c>
      <c r="K24" s="10">
        <v>27</v>
      </c>
      <c r="L24" s="28">
        <f t="shared" si="0"/>
        <v>0.22222222222222221</v>
      </c>
      <c r="M24" s="3">
        <v>23</v>
      </c>
      <c r="N24" s="3">
        <v>172</v>
      </c>
      <c r="O24" s="28">
        <f t="shared" si="1"/>
        <v>0.13372093023255813</v>
      </c>
      <c r="P24" s="2"/>
    </row>
    <row r="25" spans="1:16" ht="14.25" x14ac:dyDescent="0.15">
      <c r="A25" s="26">
        <v>24</v>
      </c>
      <c r="B25" s="12">
        <v>2019010842</v>
      </c>
      <c r="C25" s="12" t="s">
        <v>50</v>
      </c>
      <c r="D25" s="10">
        <v>2019</v>
      </c>
      <c r="E25" s="10" t="s">
        <v>24</v>
      </c>
      <c r="F25" s="9">
        <v>10</v>
      </c>
      <c r="G25" s="9">
        <v>70.040000000000006</v>
      </c>
      <c r="H25" s="9">
        <v>5.53</v>
      </c>
      <c r="I25" s="23">
        <v>85.57</v>
      </c>
      <c r="J25" s="10">
        <v>7</v>
      </c>
      <c r="K25" s="10">
        <v>27</v>
      </c>
      <c r="L25" s="28">
        <f t="shared" si="0"/>
        <v>0.25925925925925924</v>
      </c>
      <c r="M25" s="3">
        <v>24</v>
      </c>
      <c r="N25" s="3">
        <v>172</v>
      </c>
      <c r="O25" s="28">
        <f t="shared" si="1"/>
        <v>0.13953488372093023</v>
      </c>
      <c r="P25" s="2"/>
    </row>
    <row r="26" spans="1:16" ht="14.25" x14ac:dyDescent="0.15">
      <c r="A26" s="26">
        <v>25</v>
      </c>
      <c r="B26" s="10" t="s">
        <v>51</v>
      </c>
      <c r="C26" s="10" t="s">
        <v>52</v>
      </c>
      <c r="D26" s="10">
        <v>2019</v>
      </c>
      <c r="E26" s="11" t="s">
        <v>22</v>
      </c>
      <c r="F26" s="9">
        <v>9.8000000000000007</v>
      </c>
      <c r="G26" s="9">
        <v>70.459999999999994</v>
      </c>
      <c r="H26" s="9">
        <v>5.0999999999999996</v>
      </c>
      <c r="I26" s="9">
        <f>F26+G26+H26</f>
        <v>85.359999999999985</v>
      </c>
      <c r="J26" s="10">
        <v>6</v>
      </c>
      <c r="K26" s="10">
        <v>28</v>
      </c>
      <c r="L26" s="28">
        <f t="shared" si="0"/>
        <v>0.21428571428571427</v>
      </c>
      <c r="M26" s="3">
        <v>25</v>
      </c>
      <c r="N26" s="3">
        <v>172</v>
      </c>
      <c r="O26" s="28">
        <f t="shared" si="1"/>
        <v>0.14534883720930233</v>
      </c>
      <c r="P26" s="10"/>
    </row>
    <row r="27" spans="1:16" ht="14.25" x14ac:dyDescent="0.15">
      <c r="A27" s="26">
        <v>26</v>
      </c>
      <c r="B27" s="10" t="s">
        <v>53</v>
      </c>
      <c r="C27" s="10" t="s">
        <v>54</v>
      </c>
      <c r="D27" s="10">
        <v>2019</v>
      </c>
      <c r="E27" s="11" t="s">
        <v>22</v>
      </c>
      <c r="F27" s="9">
        <v>9.4</v>
      </c>
      <c r="G27" s="9">
        <v>71.599999999999994</v>
      </c>
      <c r="H27" s="9">
        <v>4.3</v>
      </c>
      <c r="I27" s="9">
        <f>F27+G27+H27</f>
        <v>85.3</v>
      </c>
      <c r="J27" s="10">
        <v>7</v>
      </c>
      <c r="K27" s="10">
        <v>28</v>
      </c>
      <c r="L27" s="28">
        <f t="shared" si="0"/>
        <v>0.25</v>
      </c>
      <c r="M27" s="3">
        <v>26</v>
      </c>
      <c r="N27" s="3">
        <v>172</v>
      </c>
      <c r="O27" s="28">
        <f t="shared" si="1"/>
        <v>0.15116279069767441</v>
      </c>
      <c r="P27" s="10"/>
    </row>
    <row r="28" spans="1:16" ht="14.25" x14ac:dyDescent="0.15">
      <c r="A28" s="26">
        <v>27</v>
      </c>
      <c r="B28" s="13">
        <v>2019010762</v>
      </c>
      <c r="C28" s="14" t="s">
        <v>55</v>
      </c>
      <c r="D28" s="15">
        <v>2019</v>
      </c>
      <c r="E28" s="16" t="s">
        <v>19</v>
      </c>
      <c r="F28" s="17">
        <v>10</v>
      </c>
      <c r="G28" s="17">
        <v>67.72</v>
      </c>
      <c r="H28" s="17">
        <v>7.5</v>
      </c>
      <c r="I28" s="17">
        <v>85.22</v>
      </c>
      <c r="J28" s="26">
        <v>5</v>
      </c>
      <c r="K28" s="26">
        <v>30</v>
      </c>
      <c r="L28" s="28">
        <f t="shared" si="0"/>
        <v>0.16666666666666666</v>
      </c>
      <c r="M28" s="3">
        <v>27</v>
      </c>
      <c r="N28" s="3">
        <v>172</v>
      </c>
      <c r="O28" s="28">
        <f t="shared" si="1"/>
        <v>0.15697674418604651</v>
      </c>
      <c r="P28" s="16"/>
    </row>
    <row r="29" spans="1:16" ht="14.25" x14ac:dyDescent="0.15">
      <c r="A29" s="26">
        <v>28</v>
      </c>
      <c r="B29" s="10">
        <v>2019010911</v>
      </c>
      <c r="C29" s="26" t="s">
        <v>56</v>
      </c>
      <c r="D29" s="26">
        <v>2019</v>
      </c>
      <c r="E29" s="10" t="s">
        <v>45</v>
      </c>
      <c r="F29" s="9">
        <v>10</v>
      </c>
      <c r="G29" s="17">
        <v>70</v>
      </c>
      <c r="H29" s="17">
        <v>5.2</v>
      </c>
      <c r="I29" s="17">
        <v>85.2</v>
      </c>
      <c r="J29" s="10">
        <v>3</v>
      </c>
      <c r="K29" s="10">
        <v>30</v>
      </c>
      <c r="L29" s="28">
        <f t="shared" si="0"/>
        <v>0.1</v>
      </c>
      <c r="M29" s="3">
        <v>28</v>
      </c>
      <c r="N29" s="3">
        <v>172</v>
      </c>
      <c r="O29" s="28">
        <f t="shared" si="1"/>
        <v>0.16279069767441862</v>
      </c>
      <c r="P29" s="10"/>
    </row>
    <row r="30" spans="1:16" ht="17.25" x14ac:dyDescent="0.15">
      <c r="A30" s="26">
        <v>29</v>
      </c>
      <c r="B30" s="18">
        <v>2019010900</v>
      </c>
      <c r="C30" s="19" t="s">
        <v>57</v>
      </c>
      <c r="D30" s="20">
        <v>2019</v>
      </c>
      <c r="E30" s="20" t="s">
        <v>30</v>
      </c>
      <c r="F30" s="21">
        <v>8.1999999999999993</v>
      </c>
      <c r="G30" s="21">
        <v>72.239999999999995</v>
      </c>
      <c r="H30" s="21">
        <v>4.7</v>
      </c>
      <c r="I30" s="21">
        <v>85.14</v>
      </c>
      <c r="J30" s="19">
        <v>4</v>
      </c>
      <c r="K30" s="31">
        <v>28</v>
      </c>
      <c r="L30" s="28">
        <f t="shared" si="0"/>
        <v>0.14285714285714285</v>
      </c>
      <c r="M30" s="3">
        <v>29</v>
      </c>
      <c r="N30" s="3">
        <v>172</v>
      </c>
      <c r="O30" s="28">
        <f t="shared" si="1"/>
        <v>0.16860465116279069</v>
      </c>
      <c r="P30" s="33"/>
    </row>
    <row r="31" spans="1:16" ht="14.25" x14ac:dyDescent="0.15">
      <c r="A31" s="26">
        <v>30</v>
      </c>
      <c r="B31" s="12">
        <v>2019010822</v>
      </c>
      <c r="C31" s="12" t="s">
        <v>58</v>
      </c>
      <c r="D31" s="10">
        <v>2019</v>
      </c>
      <c r="E31" s="10" t="s">
        <v>24</v>
      </c>
      <c r="F31" s="9">
        <v>10</v>
      </c>
      <c r="G31" s="9">
        <v>70.22</v>
      </c>
      <c r="H31" s="9">
        <v>4.9000000000000004</v>
      </c>
      <c r="I31" s="23">
        <v>85.12</v>
      </c>
      <c r="J31" s="10">
        <v>8</v>
      </c>
      <c r="K31" s="10">
        <v>27</v>
      </c>
      <c r="L31" s="28">
        <f t="shared" si="0"/>
        <v>0.29629629629629628</v>
      </c>
      <c r="M31" s="3">
        <v>30</v>
      </c>
      <c r="N31" s="3">
        <v>172</v>
      </c>
      <c r="O31" s="28">
        <f t="shared" si="1"/>
        <v>0.1744186046511628</v>
      </c>
      <c r="P31" s="2"/>
    </row>
    <row r="32" spans="1:16" ht="14.25" x14ac:dyDescent="0.15">
      <c r="A32" s="26">
        <v>31</v>
      </c>
      <c r="B32" s="10">
        <v>2019010920</v>
      </c>
      <c r="C32" s="26" t="s">
        <v>59</v>
      </c>
      <c r="D32" s="26">
        <v>2019</v>
      </c>
      <c r="E32" s="10" t="s">
        <v>45</v>
      </c>
      <c r="F32" s="9">
        <v>8.6</v>
      </c>
      <c r="G32" s="17">
        <v>70.650000000000006</v>
      </c>
      <c r="H32" s="17">
        <v>5.7</v>
      </c>
      <c r="I32" s="17">
        <v>84.95</v>
      </c>
      <c r="J32" s="10">
        <v>4</v>
      </c>
      <c r="K32" s="10">
        <v>30</v>
      </c>
      <c r="L32" s="28">
        <f t="shared" si="0"/>
        <v>0.13333333333333333</v>
      </c>
      <c r="M32" s="3">
        <v>31</v>
      </c>
      <c r="N32" s="3">
        <v>172</v>
      </c>
      <c r="O32" s="28">
        <f t="shared" si="1"/>
        <v>0.18023255813953487</v>
      </c>
      <c r="P32" s="10"/>
    </row>
    <row r="33" spans="1:16" ht="14.25" x14ac:dyDescent="0.15">
      <c r="A33" s="26">
        <v>32</v>
      </c>
      <c r="B33" s="10" t="s">
        <v>60</v>
      </c>
      <c r="C33" s="10" t="s">
        <v>61</v>
      </c>
      <c r="D33" s="10">
        <v>2019</v>
      </c>
      <c r="E33" s="11" t="s">
        <v>22</v>
      </c>
      <c r="F33" s="9">
        <v>9.6</v>
      </c>
      <c r="G33" s="9">
        <v>70.13</v>
      </c>
      <c r="H33" s="9">
        <v>4.9000000000000004</v>
      </c>
      <c r="I33" s="9">
        <f>F33+G33+H33</f>
        <v>84.63</v>
      </c>
      <c r="J33" s="10">
        <v>8</v>
      </c>
      <c r="K33" s="10">
        <v>28</v>
      </c>
      <c r="L33" s="28">
        <f t="shared" si="0"/>
        <v>0.2857142857142857</v>
      </c>
      <c r="M33" s="3">
        <v>32</v>
      </c>
      <c r="N33" s="3">
        <v>172</v>
      </c>
      <c r="O33" s="28">
        <f t="shared" si="1"/>
        <v>0.18604651162790697</v>
      </c>
      <c r="P33" s="10"/>
    </row>
    <row r="34" spans="1:16" ht="14.25" x14ac:dyDescent="0.15">
      <c r="A34" s="26">
        <v>33</v>
      </c>
      <c r="B34" s="12">
        <v>2019010830</v>
      </c>
      <c r="C34" s="12" t="s">
        <v>62</v>
      </c>
      <c r="D34" s="10">
        <v>2019</v>
      </c>
      <c r="E34" s="10" t="s">
        <v>24</v>
      </c>
      <c r="F34" s="9">
        <v>9.85</v>
      </c>
      <c r="G34" s="9">
        <v>69.796000000000006</v>
      </c>
      <c r="H34" s="9">
        <v>4.8</v>
      </c>
      <c r="I34" s="23">
        <v>84.445999999999998</v>
      </c>
      <c r="J34" s="10">
        <v>9</v>
      </c>
      <c r="K34" s="10">
        <v>27</v>
      </c>
      <c r="L34" s="28">
        <f t="shared" si="0"/>
        <v>0.33333333333333331</v>
      </c>
      <c r="M34" s="3">
        <v>33</v>
      </c>
      <c r="N34" s="3">
        <v>172</v>
      </c>
      <c r="O34" s="28">
        <f t="shared" si="1"/>
        <v>0.19186046511627908</v>
      </c>
      <c r="P34" s="2"/>
    </row>
    <row r="35" spans="1:16" ht="14.25" x14ac:dyDescent="0.15">
      <c r="A35" s="26">
        <v>34</v>
      </c>
      <c r="B35" s="26">
        <v>2019010933</v>
      </c>
      <c r="C35" s="26" t="s">
        <v>63</v>
      </c>
      <c r="D35" s="26">
        <v>2019</v>
      </c>
      <c r="E35" s="10" t="s">
        <v>45</v>
      </c>
      <c r="F35" s="9">
        <v>9.0500000000000007</v>
      </c>
      <c r="G35" s="17">
        <v>70.099999999999994</v>
      </c>
      <c r="H35" s="17">
        <v>4.9000000000000004</v>
      </c>
      <c r="I35" s="9">
        <v>84.05</v>
      </c>
      <c r="J35" s="10">
        <v>5</v>
      </c>
      <c r="K35" s="10">
        <v>30</v>
      </c>
      <c r="L35" s="28">
        <f t="shared" ref="L35:L66" si="2">J35/K35*100%</f>
        <v>0.16666666666666666</v>
      </c>
      <c r="M35" s="3">
        <v>34</v>
      </c>
      <c r="N35" s="3">
        <v>172</v>
      </c>
      <c r="O35" s="28">
        <f t="shared" ref="O35:O66" si="3">M35/N35*100%</f>
        <v>0.19767441860465115</v>
      </c>
      <c r="P35" s="10"/>
    </row>
    <row r="36" spans="1:16" ht="14.25" x14ac:dyDescent="0.15">
      <c r="A36" s="26">
        <v>35</v>
      </c>
      <c r="B36" s="26">
        <v>2019010913</v>
      </c>
      <c r="C36" s="26" t="s">
        <v>64</v>
      </c>
      <c r="D36" s="26">
        <v>2019</v>
      </c>
      <c r="E36" s="10" t="s">
        <v>45</v>
      </c>
      <c r="F36" s="9">
        <v>8.6</v>
      </c>
      <c r="G36" s="17">
        <v>70.11</v>
      </c>
      <c r="H36" s="17">
        <v>5.3</v>
      </c>
      <c r="I36" s="9">
        <v>84.01</v>
      </c>
      <c r="J36" s="10">
        <v>6</v>
      </c>
      <c r="K36" s="10">
        <v>30</v>
      </c>
      <c r="L36" s="28">
        <f t="shared" si="2"/>
        <v>0.2</v>
      </c>
      <c r="M36" s="3">
        <v>35</v>
      </c>
      <c r="N36" s="3">
        <v>172</v>
      </c>
      <c r="O36" s="28">
        <f t="shared" si="3"/>
        <v>0.20348837209302326</v>
      </c>
      <c r="P36" s="10"/>
    </row>
    <row r="37" spans="1:16" ht="14.25" x14ac:dyDescent="0.15">
      <c r="A37" s="26">
        <v>36</v>
      </c>
      <c r="B37" s="12">
        <v>2019010836</v>
      </c>
      <c r="C37" s="12" t="s">
        <v>65</v>
      </c>
      <c r="D37" s="10">
        <v>2019</v>
      </c>
      <c r="E37" s="10" t="s">
        <v>24</v>
      </c>
      <c r="F37" s="9">
        <v>8.9</v>
      </c>
      <c r="G37" s="9">
        <v>70.5</v>
      </c>
      <c r="H37" s="9">
        <v>4.5999999999999996</v>
      </c>
      <c r="I37" s="23">
        <v>84</v>
      </c>
      <c r="J37" s="10">
        <v>10</v>
      </c>
      <c r="K37" s="10">
        <v>27</v>
      </c>
      <c r="L37" s="28">
        <f t="shared" si="2"/>
        <v>0.37037037037037035</v>
      </c>
      <c r="M37" s="3">
        <v>36</v>
      </c>
      <c r="N37" s="3">
        <v>172</v>
      </c>
      <c r="O37" s="28">
        <f t="shared" si="3"/>
        <v>0.20930232558139536</v>
      </c>
      <c r="P37" s="2"/>
    </row>
    <row r="38" spans="1:16" ht="14.25" x14ac:dyDescent="0.15">
      <c r="A38" s="26">
        <v>37</v>
      </c>
      <c r="B38" s="3">
        <v>2019010793</v>
      </c>
      <c r="C38" s="3" t="s">
        <v>66</v>
      </c>
      <c r="D38" s="3">
        <v>2019</v>
      </c>
      <c r="E38" s="3" t="s">
        <v>17</v>
      </c>
      <c r="F38" s="5">
        <v>7.95</v>
      </c>
      <c r="G38" s="5">
        <v>70.92</v>
      </c>
      <c r="H38" s="5">
        <v>5.0999999999999996</v>
      </c>
      <c r="I38" s="5">
        <v>83.97</v>
      </c>
      <c r="J38" s="24">
        <v>3</v>
      </c>
      <c r="K38" s="24">
        <v>29</v>
      </c>
      <c r="L38" s="28">
        <f t="shared" si="2"/>
        <v>0.10344827586206896</v>
      </c>
      <c r="M38" s="3">
        <v>37</v>
      </c>
      <c r="N38" s="3">
        <v>172</v>
      </c>
      <c r="O38" s="28">
        <f t="shared" si="3"/>
        <v>0.21511627906976744</v>
      </c>
      <c r="P38" s="34"/>
    </row>
    <row r="39" spans="1:16" ht="14.25" x14ac:dyDescent="0.15">
      <c r="A39" s="26">
        <v>38</v>
      </c>
      <c r="B39" s="10" t="s">
        <v>67</v>
      </c>
      <c r="C39" s="10" t="s">
        <v>68</v>
      </c>
      <c r="D39" s="10">
        <v>2019</v>
      </c>
      <c r="E39" s="11" t="s">
        <v>22</v>
      </c>
      <c r="F39" s="9">
        <v>9.25</v>
      </c>
      <c r="G39" s="9">
        <v>69.5</v>
      </c>
      <c r="H39" s="9">
        <v>5.2</v>
      </c>
      <c r="I39" s="9">
        <f>F39+G39+H39</f>
        <v>83.95</v>
      </c>
      <c r="J39" s="10">
        <v>9</v>
      </c>
      <c r="K39" s="10">
        <v>28</v>
      </c>
      <c r="L39" s="28">
        <f t="shared" si="2"/>
        <v>0.32142857142857145</v>
      </c>
      <c r="M39" s="3">
        <v>38</v>
      </c>
      <c r="N39" s="3">
        <v>172</v>
      </c>
      <c r="O39" s="28">
        <f t="shared" si="3"/>
        <v>0.22093023255813954</v>
      </c>
      <c r="P39" s="10"/>
    </row>
    <row r="40" spans="1:16" ht="14.25" x14ac:dyDescent="0.15">
      <c r="A40" s="26">
        <v>39</v>
      </c>
      <c r="B40" s="26">
        <v>2019010910</v>
      </c>
      <c r="C40" s="26" t="s">
        <v>69</v>
      </c>
      <c r="D40" s="26">
        <v>2019</v>
      </c>
      <c r="E40" s="10" t="s">
        <v>45</v>
      </c>
      <c r="F40" s="9">
        <v>9.1999999999999993</v>
      </c>
      <c r="G40" s="17">
        <v>69.3</v>
      </c>
      <c r="H40" s="17">
        <v>5.2</v>
      </c>
      <c r="I40" s="9">
        <v>83.7</v>
      </c>
      <c r="J40" s="10">
        <v>7</v>
      </c>
      <c r="K40" s="10">
        <v>30</v>
      </c>
      <c r="L40" s="28">
        <f t="shared" si="2"/>
        <v>0.23333333333333334</v>
      </c>
      <c r="M40" s="3">
        <v>39</v>
      </c>
      <c r="N40" s="3">
        <v>172</v>
      </c>
      <c r="O40" s="28">
        <f t="shared" si="3"/>
        <v>0.22674418604651161</v>
      </c>
      <c r="P40" s="10"/>
    </row>
    <row r="41" spans="1:16" ht="17.25" x14ac:dyDescent="0.15">
      <c r="A41" s="26">
        <v>40</v>
      </c>
      <c r="B41" s="18">
        <v>2019010878</v>
      </c>
      <c r="C41" s="19" t="s">
        <v>70</v>
      </c>
      <c r="D41" s="20">
        <v>2019</v>
      </c>
      <c r="E41" s="20" t="s">
        <v>30</v>
      </c>
      <c r="F41" s="21">
        <v>9.6999999999999993</v>
      </c>
      <c r="G41" s="21">
        <v>67.994</v>
      </c>
      <c r="H41" s="21">
        <v>6</v>
      </c>
      <c r="I41" s="21">
        <v>83.69</v>
      </c>
      <c r="J41" s="19">
        <v>10</v>
      </c>
      <c r="K41" s="31">
        <v>28</v>
      </c>
      <c r="L41" s="28">
        <f t="shared" si="2"/>
        <v>0.35714285714285715</v>
      </c>
      <c r="M41" s="3">
        <v>40</v>
      </c>
      <c r="N41" s="3">
        <v>172</v>
      </c>
      <c r="O41" s="28">
        <f t="shared" si="3"/>
        <v>0.23255813953488372</v>
      </c>
      <c r="P41" s="33"/>
    </row>
    <row r="42" spans="1:16" ht="14.25" x14ac:dyDescent="0.15">
      <c r="A42" s="26">
        <v>41</v>
      </c>
      <c r="B42" s="6">
        <v>2019010758</v>
      </c>
      <c r="C42" s="14" t="s">
        <v>71</v>
      </c>
      <c r="D42" s="15">
        <v>2019</v>
      </c>
      <c r="E42" s="16" t="s">
        <v>19</v>
      </c>
      <c r="F42" s="17">
        <v>7.85</v>
      </c>
      <c r="G42" s="17">
        <v>69.22</v>
      </c>
      <c r="H42" s="17">
        <v>6.5</v>
      </c>
      <c r="I42" s="9">
        <v>83.57</v>
      </c>
      <c r="J42" s="10">
        <v>6</v>
      </c>
      <c r="K42" s="26">
        <v>30</v>
      </c>
      <c r="L42" s="28">
        <f t="shared" si="2"/>
        <v>0.2</v>
      </c>
      <c r="M42" s="3">
        <v>41</v>
      </c>
      <c r="N42" s="3">
        <v>172</v>
      </c>
      <c r="O42" s="28">
        <f t="shared" si="3"/>
        <v>0.23837209302325582</v>
      </c>
      <c r="P42" s="16"/>
    </row>
    <row r="43" spans="1:16" ht="14.25" x14ac:dyDescent="0.15">
      <c r="A43" s="26">
        <v>42</v>
      </c>
      <c r="B43" s="12">
        <v>2019010817</v>
      </c>
      <c r="C43" s="12" t="s">
        <v>72</v>
      </c>
      <c r="D43" s="10">
        <v>2019</v>
      </c>
      <c r="E43" s="10" t="s">
        <v>24</v>
      </c>
      <c r="F43" s="9">
        <v>10</v>
      </c>
      <c r="G43" s="9">
        <v>67.922499999999999</v>
      </c>
      <c r="H43" s="9">
        <v>5.6</v>
      </c>
      <c r="I43" s="23">
        <v>83.522499999999994</v>
      </c>
      <c r="J43" s="10">
        <v>11</v>
      </c>
      <c r="K43" s="10">
        <v>27</v>
      </c>
      <c r="L43" s="28">
        <f t="shared" si="2"/>
        <v>0.40740740740740738</v>
      </c>
      <c r="M43" s="3">
        <v>42</v>
      </c>
      <c r="N43" s="3">
        <v>172</v>
      </c>
      <c r="O43" s="28">
        <f t="shared" si="3"/>
        <v>0.2441860465116279</v>
      </c>
      <c r="P43" s="2"/>
    </row>
    <row r="44" spans="1:16" ht="14.25" x14ac:dyDescent="0.15">
      <c r="A44" s="26">
        <v>43</v>
      </c>
      <c r="B44" s="12">
        <v>2019010821</v>
      </c>
      <c r="C44" s="12" t="s">
        <v>73</v>
      </c>
      <c r="D44" s="10">
        <v>2019</v>
      </c>
      <c r="E44" s="10" t="s">
        <v>24</v>
      </c>
      <c r="F44" s="9">
        <v>9.4</v>
      </c>
      <c r="G44" s="9">
        <v>67.900000000000006</v>
      </c>
      <c r="H44" s="9">
        <v>6.2</v>
      </c>
      <c r="I44" s="23">
        <v>83.5</v>
      </c>
      <c r="J44" s="10">
        <v>12</v>
      </c>
      <c r="K44" s="10">
        <v>27</v>
      </c>
      <c r="L44" s="28">
        <f t="shared" si="2"/>
        <v>0.44444444444444442</v>
      </c>
      <c r="M44" s="3">
        <v>43</v>
      </c>
      <c r="N44" s="3">
        <v>172</v>
      </c>
      <c r="O44" s="28">
        <f t="shared" si="3"/>
        <v>0.25</v>
      </c>
      <c r="P44" s="2"/>
    </row>
    <row r="45" spans="1:16" ht="14.25" x14ac:dyDescent="0.15">
      <c r="A45" s="26">
        <v>44</v>
      </c>
      <c r="B45" s="12">
        <v>2019010834</v>
      </c>
      <c r="C45" s="12" t="s">
        <v>74</v>
      </c>
      <c r="D45" s="10">
        <v>2019</v>
      </c>
      <c r="E45" s="10" t="s">
        <v>24</v>
      </c>
      <c r="F45" s="9">
        <v>9.3000000000000007</v>
      </c>
      <c r="G45" s="9">
        <v>69.400000000000006</v>
      </c>
      <c r="H45" s="9">
        <v>4.7</v>
      </c>
      <c r="I45" s="23">
        <v>83.4</v>
      </c>
      <c r="J45" s="10">
        <v>13</v>
      </c>
      <c r="K45" s="10">
        <v>27</v>
      </c>
      <c r="L45" s="28">
        <f t="shared" si="2"/>
        <v>0.48148148148148145</v>
      </c>
      <c r="M45" s="3">
        <v>44</v>
      </c>
      <c r="N45" s="3">
        <v>172</v>
      </c>
      <c r="O45" s="28">
        <f t="shared" si="3"/>
        <v>0.2558139534883721</v>
      </c>
      <c r="P45" s="2"/>
    </row>
    <row r="46" spans="1:16" ht="14.25" x14ac:dyDescent="0.15">
      <c r="A46" s="26">
        <v>45</v>
      </c>
      <c r="B46" s="26">
        <v>2019010918</v>
      </c>
      <c r="C46" s="26" t="s">
        <v>75</v>
      </c>
      <c r="D46" s="26">
        <v>2019</v>
      </c>
      <c r="E46" s="10" t="s">
        <v>45</v>
      </c>
      <c r="F46" s="9">
        <v>9.15</v>
      </c>
      <c r="G46" s="17">
        <v>68.81</v>
      </c>
      <c r="H46" s="17">
        <v>5.4</v>
      </c>
      <c r="I46" s="9">
        <v>83.36</v>
      </c>
      <c r="J46" s="10">
        <v>8</v>
      </c>
      <c r="K46" s="10">
        <v>30</v>
      </c>
      <c r="L46" s="28">
        <f t="shared" si="2"/>
        <v>0.26666666666666666</v>
      </c>
      <c r="M46" s="3">
        <v>45</v>
      </c>
      <c r="N46" s="3">
        <v>172</v>
      </c>
      <c r="O46" s="28">
        <f t="shared" si="3"/>
        <v>0.26162790697674421</v>
      </c>
      <c r="P46" s="10"/>
    </row>
    <row r="47" spans="1:16" ht="14.25" x14ac:dyDescent="0.15">
      <c r="A47" s="26">
        <v>46</v>
      </c>
      <c r="B47" s="6">
        <v>2019010773</v>
      </c>
      <c r="C47" s="14" t="s">
        <v>76</v>
      </c>
      <c r="D47" s="15">
        <v>2019</v>
      </c>
      <c r="E47" s="16" t="s">
        <v>19</v>
      </c>
      <c r="F47" s="17">
        <v>9.1999999999999993</v>
      </c>
      <c r="G47" s="17">
        <v>68.218999999999994</v>
      </c>
      <c r="H47" s="17">
        <v>5.8</v>
      </c>
      <c r="I47" s="9">
        <v>83.22</v>
      </c>
      <c r="J47" s="10">
        <v>7</v>
      </c>
      <c r="K47" s="26">
        <v>30</v>
      </c>
      <c r="L47" s="28">
        <f t="shared" si="2"/>
        <v>0.23333333333333334</v>
      </c>
      <c r="M47" s="3">
        <v>46</v>
      </c>
      <c r="N47" s="3">
        <v>172</v>
      </c>
      <c r="O47" s="28">
        <f t="shared" si="3"/>
        <v>0.26744186046511625</v>
      </c>
      <c r="P47" s="16"/>
    </row>
    <row r="48" spans="1:16" ht="14.25" x14ac:dyDescent="0.15">
      <c r="A48" s="26">
        <v>47</v>
      </c>
      <c r="B48" s="26">
        <v>2019010921</v>
      </c>
      <c r="C48" s="26" t="s">
        <v>77</v>
      </c>
      <c r="D48" s="26">
        <v>2019</v>
      </c>
      <c r="E48" s="10" t="s">
        <v>45</v>
      </c>
      <c r="F48" s="9">
        <v>9.35</v>
      </c>
      <c r="G48" s="17">
        <v>68.67</v>
      </c>
      <c r="H48" s="17">
        <v>5.2</v>
      </c>
      <c r="I48" s="9">
        <v>83.22</v>
      </c>
      <c r="J48" s="10">
        <v>9</v>
      </c>
      <c r="K48" s="10">
        <v>30</v>
      </c>
      <c r="L48" s="28">
        <f t="shared" si="2"/>
        <v>0.3</v>
      </c>
      <c r="M48" s="3">
        <v>47</v>
      </c>
      <c r="N48" s="3">
        <v>172</v>
      </c>
      <c r="O48" s="28">
        <f t="shared" si="3"/>
        <v>0.27325581395348836</v>
      </c>
      <c r="P48" s="10"/>
    </row>
    <row r="49" spans="1:16" ht="17.25" x14ac:dyDescent="0.15">
      <c r="A49" s="26">
        <v>48</v>
      </c>
      <c r="B49" s="18">
        <v>2019010888</v>
      </c>
      <c r="C49" s="19" t="s">
        <v>78</v>
      </c>
      <c r="D49" s="20">
        <v>2019</v>
      </c>
      <c r="E49" s="20" t="s">
        <v>30</v>
      </c>
      <c r="F49" s="21">
        <v>9.65</v>
      </c>
      <c r="G49" s="21">
        <v>68.650000000000006</v>
      </c>
      <c r="H49" s="21">
        <v>4.9000000000000004</v>
      </c>
      <c r="I49" s="21">
        <v>83.2</v>
      </c>
      <c r="J49" s="19">
        <v>13</v>
      </c>
      <c r="K49" s="31">
        <v>28</v>
      </c>
      <c r="L49" s="28">
        <f t="shared" si="2"/>
        <v>0.4642857142857143</v>
      </c>
      <c r="M49" s="3">
        <v>48</v>
      </c>
      <c r="N49" s="3">
        <v>172</v>
      </c>
      <c r="O49" s="28">
        <f t="shared" si="3"/>
        <v>0.27906976744186046</v>
      </c>
      <c r="P49" s="33"/>
    </row>
    <row r="50" spans="1:16" ht="14.25" x14ac:dyDescent="0.15">
      <c r="A50" s="26">
        <v>49</v>
      </c>
      <c r="B50" s="10" t="s">
        <v>79</v>
      </c>
      <c r="C50" s="10" t="s">
        <v>80</v>
      </c>
      <c r="D50" s="10">
        <v>2019</v>
      </c>
      <c r="E50" s="11" t="s">
        <v>22</v>
      </c>
      <c r="F50" s="9">
        <v>9.1</v>
      </c>
      <c r="G50" s="9">
        <v>69.099999999999994</v>
      </c>
      <c r="H50" s="9">
        <v>5</v>
      </c>
      <c r="I50" s="9">
        <f>F50+G50+H50</f>
        <v>83.199999999999989</v>
      </c>
      <c r="J50" s="10">
        <v>10</v>
      </c>
      <c r="K50" s="10">
        <v>28</v>
      </c>
      <c r="L50" s="28">
        <f t="shared" si="2"/>
        <v>0.35714285714285715</v>
      </c>
      <c r="M50" s="3">
        <v>49</v>
      </c>
      <c r="N50" s="3">
        <v>172</v>
      </c>
      <c r="O50" s="28">
        <f t="shared" si="3"/>
        <v>0.28488372093023256</v>
      </c>
      <c r="P50" s="10"/>
    </row>
    <row r="51" spans="1:16" ht="14.25" x14ac:dyDescent="0.15">
      <c r="A51" s="26">
        <v>50</v>
      </c>
      <c r="B51" s="26">
        <v>2019010917</v>
      </c>
      <c r="C51" s="26" t="s">
        <v>81</v>
      </c>
      <c r="D51" s="26">
        <v>2019</v>
      </c>
      <c r="E51" s="10" t="s">
        <v>45</v>
      </c>
      <c r="F51" s="9">
        <v>9.35</v>
      </c>
      <c r="G51" s="17">
        <v>68.430000000000007</v>
      </c>
      <c r="H51" s="17">
        <v>5.4</v>
      </c>
      <c r="I51" s="9">
        <v>83.18</v>
      </c>
      <c r="J51" s="10">
        <v>10</v>
      </c>
      <c r="K51" s="10">
        <v>30</v>
      </c>
      <c r="L51" s="28">
        <f t="shared" si="2"/>
        <v>0.33333333333333331</v>
      </c>
      <c r="M51" s="3">
        <v>50</v>
      </c>
      <c r="N51" s="3">
        <v>172</v>
      </c>
      <c r="O51" s="28">
        <f t="shared" si="3"/>
        <v>0.29069767441860467</v>
      </c>
      <c r="P51" s="10"/>
    </row>
    <row r="52" spans="1:16" ht="14.25" x14ac:dyDescent="0.15">
      <c r="A52" s="26">
        <v>51</v>
      </c>
      <c r="B52" s="6">
        <v>2019010767</v>
      </c>
      <c r="C52" s="14" t="s">
        <v>82</v>
      </c>
      <c r="D52" s="15">
        <v>2019</v>
      </c>
      <c r="E52" s="16" t="s">
        <v>19</v>
      </c>
      <c r="F52" s="17">
        <v>9.1999999999999993</v>
      </c>
      <c r="G52" s="17">
        <v>67.3</v>
      </c>
      <c r="H52" s="17">
        <v>6.67</v>
      </c>
      <c r="I52" s="9">
        <v>83.17</v>
      </c>
      <c r="J52" s="10">
        <v>8</v>
      </c>
      <c r="K52" s="26">
        <v>30</v>
      </c>
      <c r="L52" s="28">
        <f t="shared" si="2"/>
        <v>0.26666666666666666</v>
      </c>
      <c r="M52" s="3">
        <v>51</v>
      </c>
      <c r="N52" s="3">
        <v>172</v>
      </c>
      <c r="O52" s="28">
        <f t="shared" si="3"/>
        <v>0.29651162790697677</v>
      </c>
      <c r="P52" s="16"/>
    </row>
    <row r="53" spans="1:16" ht="14.25" x14ac:dyDescent="0.15">
      <c r="A53" s="26">
        <v>52</v>
      </c>
      <c r="B53" s="6">
        <v>2019010763</v>
      </c>
      <c r="C53" s="14" t="s">
        <v>83</v>
      </c>
      <c r="D53" s="15">
        <v>2019</v>
      </c>
      <c r="E53" s="16" t="s">
        <v>19</v>
      </c>
      <c r="F53" s="17">
        <v>8.9</v>
      </c>
      <c r="G53" s="17">
        <v>68.260000000000005</v>
      </c>
      <c r="H53" s="17">
        <v>6</v>
      </c>
      <c r="I53" s="9">
        <v>83.16</v>
      </c>
      <c r="J53" s="10">
        <v>9</v>
      </c>
      <c r="K53" s="26">
        <v>30</v>
      </c>
      <c r="L53" s="28">
        <f t="shared" si="2"/>
        <v>0.3</v>
      </c>
      <c r="M53" s="3">
        <v>52</v>
      </c>
      <c r="N53" s="3">
        <v>172</v>
      </c>
      <c r="O53" s="28">
        <f t="shared" si="3"/>
        <v>0.30232558139534882</v>
      </c>
      <c r="P53" s="16"/>
    </row>
    <row r="54" spans="1:16" ht="17.25" x14ac:dyDescent="0.15">
      <c r="A54" s="26">
        <v>53</v>
      </c>
      <c r="B54" s="18">
        <v>2019010884</v>
      </c>
      <c r="C54" s="19" t="s">
        <v>84</v>
      </c>
      <c r="D54" s="20">
        <v>2019</v>
      </c>
      <c r="E54" s="20" t="s">
        <v>30</v>
      </c>
      <c r="F54" s="21">
        <v>8.4</v>
      </c>
      <c r="G54" s="21">
        <v>68.7</v>
      </c>
      <c r="H54" s="21">
        <v>6</v>
      </c>
      <c r="I54" s="21">
        <v>83.1</v>
      </c>
      <c r="J54" s="19">
        <v>22</v>
      </c>
      <c r="K54" s="31">
        <v>28</v>
      </c>
      <c r="L54" s="28">
        <f t="shared" si="2"/>
        <v>0.7857142857142857</v>
      </c>
      <c r="M54" s="3">
        <v>53</v>
      </c>
      <c r="N54" s="3">
        <v>172</v>
      </c>
      <c r="O54" s="28">
        <f t="shared" si="3"/>
        <v>0.30813953488372092</v>
      </c>
      <c r="P54" s="33"/>
    </row>
    <row r="55" spans="1:16" ht="14.25" x14ac:dyDescent="0.15">
      <c r="A55" s="26">
        <v>54</v>
      </c>
      <c r="B55" s="67" t="s">
        <v>85</v>
      </c>
      <c r="C55" s="14" t="s">
        <v>86</v>
      </c>
      <c r="D55" s="15">
        <v>2019</v>
      </c>
      <c r="E55" s="2" t="s">
        <v>19</v>
      </c>
      <c r="F55" s="9">
        <v>8.4</v>
      </c>
      <c r="G55" s="17">
        <v>67.95</v>
      </c>
      <c r="H55" s="17">
        <v>6.7</v>
      </c>
      <c r="I55" s="9">
        <v>83.05</v>
      </c>
      <c r="J55" s="26">
        <v>10</v>
      </c>
      <c r="K55" s="26">
        <v>30</v>
      </c>
      <c r="L55" s="28">
        <f t="shared" si="2"/>
        <v>0.33333333333333331</v>
      </c>
      <c r="M55" s="3">
        <v>54</v>
      </c>
      <c r="N55" s="3">
        <v>172</v>
      </c>
      <c r="O55" s="28">
        <f t="shared" si="3"/>
        <v>0.31395348837209303</v>
      </c>
      <c r="P55" s="16"/>
    </row>
    <row r="56" spans="1:16" ht="17.25" x14ac:dyDescent="0.15">
      <c r="A56" s="26">
        <v>55</v>
      </c>
      <c r="B56" s="18">
        <v>2019010879</v>
      </c>
      <c r="C56" s="19" t="s">
        <v>87</v>
      </c>
      <c r="D56" s="20">
        <v>2019</v>
      </c>
      <c r="E56" s="20" t="s">
        <v>30</v>
      </c>
      <c r="F56" s="21">
        <v>9.1</v>
      </c>
      <c r="G56" s="21">
        <v>70.88</v>
      </c>
      <c r="H56" s="21">
        <v>3</v>
      </c>
      <c r="I56" s="21">
        <v>82.98</v>
      </c>
      <c r="J56" s="19">
        <v>12</v>
      </c>
      <c r="K56" s="31">
        <v>28</v>
      </c>
      <c r="L56" s="28">
        <f t="shared" si="2"/>
        <v>0.42857142857142855</v>
      </c>
      <c r="M56" s="3">
        <v>55</v>
      </c>
      <c r="N56" s="3">
        <v>172</v>
      </c>
      <c r="O56" s="28">
        <f t="shared" si="3"/>
        <v>0.31976744186046513</v>
      </c>
      <c r="P56" s="33"/>
    </row>
    <row r="57" spans="1:16" ht="14.25" x14ac:dyDescent="0.15">
      <c r="A57" s="26">
        <v>56</v>
      </c>
      <c r="B57" s="3">
        <v>2019010791</v>
      </c>
      <c r="C57" s="24" t="s">
        <v>88</v>
      </c>
      <c r="D57" s="24">
        <v>2019</v>
      </c>
      <c r="E57" s="3" t="s">
        <v>17</v>
      </c>
      <c r="F57" s="5">
        <v>8.9</v>
      </c>
      <c r="G57" s="27">
        <v>69.251000000000005</v>
      </c>
      <c r="H57" s="25">
        <v>4.6900000000000004</v>
      </c>
      <c r="I57" s="35">
        <v>82.840999999999994</v>
      </c>
      <c r="J57" s="3">
        <v>4</v>
      </c>
      <c r="K57" s="24">
        <v>29</v>
      </c>
      <c r="L57" s="28">
        <f t="shared" si="2"/>
        <v>0.13793103448275862</v>
      </c>
      <c r="M57" s="3">
        <v>56</v>
      </c>
      <c r="N57" s="3">
        <v>172</v>
      </c>
      <c r="O57" s="28">
        <f t="shared" si="3"/>
        <v>0.32558139534883723</v>
      </c>
      <c r="P57" s="34"/>
    </row>
    <row r="58" spans="1:16" ht="14.25" x14ac:dyDescent="0.15">
      <c r="A58" s="26">
        <v>57</v>
      </c>
      <c r="B58" s="13">
        <v>2019010759</v>
      </c>
      <c r="C58" s="14" t="s">
        <v>89</v>
      </c>
      <c r="D58" s="15">
        <v>2019</v>
      </c>
      <c r="E58" s="2" t="s">
        <v>19</v>
      </c>
      <c r="F58" s="9">
        <v>8.15</v>
      </c>
      <c r="G58" s="17">
        <v>68.435000000000002</v>
      </c>
      <c r="H58" s="17">
        <v>6.2290000000000001</v>
      </c>
      <c r="I58" s="9">
        <v>82.813999999999993</v>
      </c>
      <c r="J58" s="26">
        <v>11</v>
      </c>
      <c r="K58" s="26">
        <v>30</v>
      </c>
      <c r="L58" s="28">
        <f t="shared" si="2"/>
        <v>0.36666666666666664</v>
      </c>
      <c r="M58" s="3">
        <v>57</v>
      </c>
      <c r="N58" s="3">
        <v>172</v>
      </c>
      <c r="O58" s="28">
        <f t="shared" si="3"/>
        <v>0.33139534883720928</v>
      </c>
      <c r="P58" s="16"/>
    </row>
    <row r="59" spans="1:16" ht="14.25" x14ac:dyDescent="0.15">
      <c r="A59" s="26">
        <v>58</v>
      </c>
      <c r="B59" s="12">
        <v>2019010828</v>
      </c>
      <c r="C59" s="12" t="s">
        <v>90</v>
      </c>
      <c r="D59" s="10">
        <v>2019</v>
      </c>
      <c r="E59" s="10" t="s">
        <v>24</v>
      </c>
      <c r="F59" s="9">
        <v>8.6</v>
      </c>
      <c r="G59" s="9">
        <v>69.3</v>
      </c>
      <c r="H59" s="9">
        <v>4.5999999999999996</v>
      </c>
      <c r="I59" s="23">
        <v>82.5</v>
      </c>
      <c r="J59" s="10">
        <v>14</v>
      </c>
      <c r="K59" s="10">
        <v>27</v>
      </c>
      <c r="L59" s="28">
        <f t="shared" si="2"/>
        <v>0.51851851851851849</v>
      </c>
      <c r="M59" s="3">
        <v>58</v>
      </c>
      <c r="N59" s="3">
        <v>172</v>
      </c>
      <c r="O59" s="28">
        <f t="shared" si="3"/>
        <v>0.33720930232558138</v>
      </c>
      <c r="P59" s="2"/>
    </row>
    <row r="60" spans="1:16" ht="14.25" x14ac:dyDescent="0.15">
      <c r="A60" s="26">
        <v>59</v>
      </c>
      <c r="B60" s="10" t="s">
        <v>91</v>
      </c>
      <c r="C60" s="10" t="s">
        <v>92</v>
      </c>
      <c r="D60" s="10">
        <v>2019</v>
      </c>
      <c r="E60" s="11" t="s">
        <v>22</v>
      </c>
      <c r="F60" s="9">
        <v>8.6999999999999993</v>
      </c>
      <c r="G60" s="9">
        <v>68.53</v>
      </c>
      <c r="H60" s="9">
        <v>5.2</v>
      </c>
      <c r="I60" s="9">
        <f>F60+G60+H60</f>
        <v>82.43</v>
      </c>
      <c r="J60" s="10">
        <v>11</v>
      </c>
      <c r="K60" s="10">
        <v>28</v>
      </c>
      <c r="L60" s="28">
        <f t="shared" si="2"/>
        <v>0.39285714285714285</v>
      </c>
      <c r="M60" s="3">
        <v>59</v>
      </c>
      <c r="N60" s="3">
        <v>172</v>
      </c>
      <c r="O60" s="28">
        <f t="shared" si="3"/>
        <v>0.34302325581395349</v>
      </c>
      <c r="P60" s="10"/>
    </row>
    <row r="61" spans="1:16" ht="14.25" x14ac:dyDescent="0.15">
      <c r="A61" s="26">
        <v>60</v>
      </c>
      <c r="B61" s="12">
        <v>2019010819</v>
      </c>
      <c r="C61" s="12" t="s">
        <v>93</v>
      </c>
      <c r="D61" s="10">
        <v>2019</v>
      </c>
      <c r="E61" s="10" t="s">
        <v>24</v>
      </c>
      <c r="F61" s="9">
        <v>9.6</v>
      </c>
      <c r="G61" s="9">
        <v>67.866</v>
      </c>
      <c r="H61" s="9">
        <v>4.9240000000000004</v>
      </c>
      <c r="I61" s="23">
        <v>82.39</v>
      </c>
      <c r="J61" s="10">
        <v>15</v>
      </c>
      <c r="K61" s="10">
        <v>27</v>
      </c>
      <c r="L61" s="28">
        <f t="shared" si="2"/>
        <v>0.55555555555555558</v>
      </c>
      <c r="M61" s="3">
        <v>60</v>
      </c>
      <c r="N61" s="3">
        <v>172</v>
      </c>
      <c r="O61" s="28">
        <f t="shared" si="3"/>
        <v>0.34883720930232559</v>
      </c>
      <c r="P61" s="2"/>
    </row>
    <row r="62" spans="1:16" ht="14.25" x14ac:dyDescent="0.15">
      <c r="A62" s="26">
        <v>61</v>
      </c>
      <c r="B62" s="3">
        <v>2019010795</v>
      </c>
      <c r="C62" s="24" t="s">
        <v>94</v>
      </c>
      <c r="D62" s="24">
        <v>2019</v>
      </c>
      <c r="E62" s="3" t="s">
        <v>17</v>
      </c>
      <c r="F62" s="5">
        <v>9</v>
      </c>
      <c r="G62" s="25">
        <v>68.42</v>
      </c>
      <c r="H62" s="25">
        <v>4.9400000000000004</v>
      </c>
      <c r="I62" s="5">
        <v>82.36</v>
      </c>
      <c r="J62" s="3">
        <v>5</v>
      </c>
      <c r="K62" s="24">
        <v>29</v>
      </c>
      <c r="L62" s="28">
        <f t="shared" si="2"/>
        <v>0.17241379310344829</v>
      </c>
      <c r="M62" s="3">
        <v>61</v>
      </c>
      <c r="N62" s="3">
        <v>172</v>
      </c>
      <c r="O62" s="28">
        <f t="shared" si="3"/>
        <v>0.35465116279069769</v>
      </c>
      <c r="P62" s="34"/>
    </row>
    <row r="63" spans="1:16" ht="14.25" x14ac:dyDescent="0.15">
      <c r="A63" s="26">
        <v>62</v>
      </c>
      <c r="B63" s="10" t="s">
        <v>95</v>
      </c>
      <c r="C63" s="10" t="s">
        <v>96</v>
      </c>
      <c r="D63" s="10">
        <v>2019</v>
      </c>
      <c r="E63" s="11" t="s">
        <v>22</v>
      </c>
      <c r="F63" s="9">
        <v>9</v>
      </c>
      <c r="G63" s="9">
        <v>67.5</v>
      </c>
      <c r="H63" s="9">
        <v>5.7</v>
      </c>
      <c r="I63" s="9">
        <f>F63+G63+H63</f>
        <v>82.2</v>
      </c>
      <c r="J63" s="10">
        <v>12</v>
      </c>
      <c r="K63" s="10">
        <v>28</v>
      </c>
      <c r="L63" s="28">
        <f t="shared" si="2"/>
        <v>0.42857142857142855</v>
      </c>
      <c r="M63" s="3">
        <v>62</v>
      </c>
      <c r="N63" s="3">
        <v>172</v>
      </c>
      <c r="O63" s="28">
        <f t="shared" si="3"/>
        <v>0.36046511627906974</v>
      </c>
      <c r="P63" s="10"/>
    </row>
    <row r="64" spans="1:16" ht="14.25" x14ac:dyDescent="0.15">
      <c r="A64" s="26">
        <v>63</v>
      </c>
      <c r="B64" s="10">
        <v>2019010935</v>
      </c>
      <c r="C64" s="10" t="s">
        <v>97</v>
      </c>
      <c r="D64" s="10">
        <v>2019</v>
      </c>
      <c r="E64" s="10" t="s">
        <v>45</v>
      </c>
      <c r="F64" s="9">
        <v>8</v>
      </c>
      <c r="G64" s="9">
        <v>69.3</v>
      </c>
      <c r="H64" s="9">
        <v>4.8</v>
      </c>
      <c r="I64" s="9">
        <v>82.1</v>
      </c>
      <c r="J64" s="10">
        <v>11</v>
      </c>
      <c r="K64" s="10">
        <v>30</v>
      </c>
      <c r="L64" s="28">
        <f t="shared" si="2"/>
        <v>0.36666666666666664</v>
      </c>
      <c r="M64" s="3">
        <v>63</v>
      </c>
      <c r="N64" s="3">
        <v>172</v>
      </c>
      <c r="O64" s="28">
        <f t="shared" si="3"/>
        <v>0.36627906976744184</v>
      </c>
      <c r="P64" s="10"/>
    </row>
    <row r="65" spans="1:16" ht="17.25" x14ac:dyDescent="0.15">
      <c r="A65" s="26">
        <v>64</v>
      </c>
      <c r="B65" s="18">
        <v>2019010892</v>
      </c>
      <c r="C65" s="19" t="s">
        <v>98</v>
      </c>
      <c r="D65" s="10">
        <v>2019</v>
      </c>
      <c r="E65" s="20" t="s">
        <v>30</v>
      </c>
      <c r="F65" s="21">
        <v>7.7</v>
      </c>
      <c r="G65" s="21">
        <v>69.260000000000005</v>
      </c>
      <c r="H65" s="21">
        <v>5</v>
      </c>
      <c r="I65" s="21">
        <v>81.96</v>
      </c>
      <c r="J65" s="19">
        <v>7</v>
      </c>
      <c r="K65" s="31">
        <v>28</v>
      </c>
      <c r="L65" s="28">
        <f t="shared" si="2"/>
        <v>0.25</v>
      </c>
      <c r="M65" s="3">
        <v>64</v>
      </c>
      <c r="N65" s="3">
        <v>172</v>
      </c>
      <c r="O65" s="28">
        <f t="shared" si="3"/>
        <v>0.37209302325581395</v>
      </c>
      <c r="P65" s="33"/>
    </row>
    <row r="66" spans="1:16" ht="17.25" x14ac:dyDescent="0.15">
      <c r="A66" s="26">
        <v>65</v>
      </c>
      <c r="B66" s="18">
        <v>2019010901</v>
      </c>
      <c r="C66" s="19" t="s">
        <v>99</v>
      </c>
      <c r="D66" s="10">
        <v>2019</v>
      </c>
      <c r="E66" s="20" t="s">
        <v>30</v>
      </c>
      <c r="F66" s="21">
        <v>9.3000000000000007</v>
      </c>
      <c r="G66" s="21">
        <v>67.819999999999993</v>
      </c>
      <c r="H66" s="21">
        <v>4.5999999999999996</v>
      </c>
      <c r="I66" s="21">
        <v>81.72</v>
      </c>
      <c r="J66" s="19">
        <v>11</v>
      </c>
      <c r="K66" s="31">
        <v>28</v>
      </c>
      <c r="L66" s="28">
        <f t="shared" si="2"/>
        <v>0.39285714285714285</v>
      </c>
      <c r="M66" s="3">
        <v>65</v>
      </c>
      <c r="N66" s="3">
        <v>172</v>
      </c>
      <c r="O66" s="28">
        <f t="shared" si="3"/>
        <v>0.37790697674418605</v>
      </c>
      <c r="P66" s="33"/>
    </row>
    <row r="67" spans="1:16" ht="14.25" x14ac:dyDescent="0.15">
      <c r="A67" s="26">
        <v>66</v>
      </c>
      <c r="B67" s="10">
        <v>2019010928</v>
      </c>
      <c r="C67" s="10" t="s">
        <v>100</v>
      </c>
      <c r="D67" s="26">
        <v>2019</v>
      </c>
      <c r="E67" s="10" t="s">
        <v>45</v>
      </c>
      <c r="F67" s="9">
        <v>7.8</v>
      </c>
      <c r="G67" s="17">
        <v>68.849999999999994</v>
      </c>
      <c r="H67" s="17">
        <v>4.9000000000000004</v>
      </c>
      <c r="I67" s="9">
        <v>81.55</v>
      </c>
      <c r="J67" s="10">
        <v>12</v>
      </c>
      <c r="K67" s="10">
        <v>30</v>
      </c>
      <c r="L67" s="28">
        <f t="shared" ref="L67:L98" si="4">J67/K67*100%</f>
        <v>0.4</v>
      </c>
      <c r="M67" s="3">
        <v>66</v>
      </c>
      <c r="N67" s="3">
        <v>172</v>
      </c>
      <c r="O67" s="28">
        <f t="shared" ref="O67:O98" si="5">M67/N67*100%</f>
        <v>0.38372093023255816</v>
      </c>
      <c r="P67" s="10"/>
    </row>
    <row r="68" spans="1:16" ht="14.25" x14ac:dyDescent="0.15">
      <c r="A68" s="26">
        <v>67</v>
      </c>
      <c r="B68" s="10">
        <v>2019010923</v>
      </c>
      <c r="C68" s="10" t="s">
        <v>101</v>
      </c>
      <c r="D68" s="26">
        <v>2019</v>
      </c>
      <c r="E68" s="10" t="s">
        <v>45</v>
      </c>
      <c r="F68" s="9">
        <v>8.35</v>
      </c>
      <c r="G68" s="17">
        <v>68.010000000000005</v>
      </c>
      <c r="H68" s="17">
        <v>5.2</v>
      </c>
      <c r="I68" s="9">
        <v>81.510000000000005</v>
      </c>
      <c r="J68" s="10">
        <v>13</v>
      </c>
      <c r="K68" s="10">
        <v>30</v>
      </c>
      <c r="L68" s="28">
        <f t="shared" si="4"/>
        <v>0.43333333333333335</v>
      </c>
      <c r="M68" s="3">
        <v>67</v>
      </c>
      <c r="N68" s="3">
        <v>172</v>
      </c>
      <c r="O68" s="28">
        <f t="shared" si="5"/>
        <v>0.38953488372093026</v>
      </c>
      <c r="P68" s="10"/>
    </row>
    <row r="69" spans="1:16" ht="14.25" x14ac:dyDescent="0.15">
      <c r="A69" s="26">
        <v>68</v>
      </c>
      <c r="B69" s="6">
        <v>2019010785</v>
      </c>
      <c r="C69" s="7" t="s">
        <v>102</v>
      </c>
      <c r="D69" s="15">
        <v>2019</v>
      </c>
      <c r="E69" s="16" t="s">
        <v>19</v>
      </c>
      <c r="F69" s="17">
        <v>8.6999999999999993</v>
      </c>
      <c r="G69" s="17">
        <v>66.510000000000005</v>
      </c>
      <c r="H69" s="17">
        <v>5.9</v>
      </c>
      <c r="I69" s="9">
        <v>81.11</v>
      </c>
      <c r="J69" s="10">
        <v>12</v>
      </c>
      <c r="K69" s="26">
        <v>30</v>
      </c>
      <c r="L69" s="28">
        <f t="shared" si="4"/>
        <v>0.4</v>
      </c>
      <c r="M69" s="3">
        <v>68</v>
      </c>
      <c r="N69" s="3">
        <v>172</v>
      </c>
      <c r="O69" s="28">
        <f t="shared" si="5"/>
        <v>0.39534883720930231</v>
      </c>
      <c r="P69" s="16"/>
    </row>
    <row r="70" spans="1:16" ht="14.25" x14ac:dyDescent="0.15">
      <c r="A70" s="26">
        <v>69</v>
      </c>
      <c r="B70" s="10">
        <v>2019010924</v>
      </c>
      <c r="C70" s="10" t="s">
        <v>103</v>
      </c>
      <c r="D70" s="26">
        <v>2019</v>
      </c>
      <c r="E70" s="10" t="s">
        <v>45</v>
      </c>
      <c r="F70" s="9">
        <v>9.75</v>
      </c>
      <c r="G70" s="17">
        <v>65.930000000000007</v>
      </c>
      <c r="H70" s="17">
        <v>5.2</v>
      </c>
      <c r="I70" s="9">
        <v>80.88</v>
      </c>
      <c r="J70" s="10">
        <v>14</v>
      </c>
      <c r="K70" s="10">
        <v>30</v>
      </c>
      <c r="L70" s="28">
        <f t="shared" si="4"/>
        <v>0.46666666666666667</v>
      </c>
      <c r="M70" s="3">
        <v>69</v>
      </c>
      <c r="N70" s="3">
        <v>172</v>
      </c>
      <c r="O70" s="28">
        <f t="shared" si="5"/>
        <v>0.40116279069767441</v>
      </c>
      <c r="P70" s="10"/>
    </row>
    <row r="71" spans="1:16" ht="14.25" x14ac:dyDescent="0.15">
      <c r="A71" s="26">
        <v>70</v>
      </c>
      <c r="B71" s="10" t="s">
        <v>104</v>
      </c>
      <c r="C71" s="10" t="s">
        <v>105</v>
      </c>
      <c r="D71" s="10">
        <v>2019</v>
      </c>
      <c r="E71" s="11" t="s">
        <v>22</v>
      </c>
      <c r="F71" s="9">
        <v>7.8</v>
      </c>
      <c r="G71" s="9">
        <v>68.260000000000005</v>
      </c>
      <c r="H71" s="9">
        <v>4.8</v>
      </c>
      <c r="I71" s="9">
        <f>F71+G71+H71</f>
        <v>80.86</v>
      </c>
      <c r="J71" s="10">
        <v>13</v>
      </c>
      <c r="K71" s="10">
        <v>28</v>
      </c>
      <c r="L71" s="28">
        <f t="shared" si="4"/>
        <v>0.4642857142857143</v>
      </c>
      <c r="M71" s="3">
        <v>70</v>
      </c>
      <c r="N71" s="3">
        <v>172</v>
      </c>
      <c r="O71" s="28">
        <f t="shared" si="5"/>
        <v>0.40697674418604651</v>
      </c>
      <c r="P71" s="10"/>
    </row>
    <row r="72" spans="1:16" ht="14.25" x14ac:dyDescent="0.15">
      <c r="A72" s="26">
        <v>71</v>
      </c>
      <c r="B72" s="12">
        <v>2019010841</v>
      </c>
      <c r="C72" s="12" t="s">
        <v>106</v>
      </c>
      <c r="D72" s="10">
        <v>2019</v>
      </c>
      <c r="E72" s="10" t="s">
        <v>24</v>
      </c>
      <c r="F72" s="9">
        <v>9.8000000000000007</v>
      </c>
      <c r="G72" s="9">
        <v>66.430000000000007</v>
      </c>
      <c r="H72" s="9">
        <v>4.8</v>
      </c>
      <c r="I72" s="23">
        <v>80.83</v>
      </c>
      <c r="J72" s="10">
        <v>16</v>
      </c>
      <c r="K72" s="10">
        <v>27</v>
      </c>
      <c r="L72" s="28">
        <f t="shared" si="4"/>
        <v>0.59259259259259256</v>
      </c>
      <c r="M72" s="3">
        <v>71</v>
      </c>
      <c r="N72" s="3">
        <v>172</v>
      </c>
      <c r="O72" s="28">
        <f t="shared" si="5"/>
        <v>0.41279069767441862</v>
      </c>
      <c r="P72" s="2"/>
    </row>
    <row r="73" spans="1:16" ht="14.25" x14ac:dyDescent="0.15">
      <c r="A73" s="26">
        <v>72</v>
      </c>
      <c r="B73" s="3">
        <v>2019010809</v>
      </c>
      <c r="C73" s="3" t="s">
        <v>107</v>
      </c>
      <c r="D73" s="3">
        <v>2019</v>
      </c>
      <c r="E73" s="3" t="s">
        <v>17</v>
      </c>
      <c r="F73" s="5">
        <v>9.1999999999999993</v>
      </c>
      <c r="G73" s="5">
        <v>66.900000000000006</v>
      </c>
      <c r="H73" s="5">
        <v>4.66</v>
      </c>
      <c r="I73" s="5">
        <v>80.7</v>
      </c>
      <c r="J73" s="24">
        <v>6</v>
      </c>
      <c r="K73" s="24">
        <v>29</v>
      </c>
      <c r="L73" s="28">
        <f t="shared" si="4"/>
        <v>0.20689655172413793</v>
      </c>
      <c r="M73" s="3">
        <v>72</v>
      </c>
      <c r="N73" s="3">
        <v>172</v>
      </c>
      <c r="O73" s="28">
        <f t="shared" si="5"/>
        <v>0.41860465116279072</v>
      </c>
      <c r="P73" s="34"/>
    </row>
    <row r="74" spans="1:16" ht="14.25" x14ac:dyDescent="0.15">
      <c r="A74" s="26">
        <v>73</v>
      </c>
      <c r="B74" s="10" t="s">
        <v>108</v>
      </c>
      <c r="C74" s="10" t="s">
        <v>109</v>
      </c>
      <c r="D74" s="10">
        <v>2019</v>
      </c>
      <c r="E74" s="11" t="s">
        <v>22</v>
      </c>
      <c r="F74" s="9">
        <v>7.85</v>
      </c>
      <c r="G74" s="9">
        <v>67.78</v>
      </c>
      <c r="H74" s="9">
        <v>4.9000000000000004</v>
      </c>
      <c r="I74" s="9">
        <f>F74+G74+H74</f>
        <v>80.53</v>
      </c>
      <c r="J74" s="10">
        <v>14</v>
      </c>
      <c r="K74" s="10">
        <v>28</v>
      </c>
      <c r="L74" s="28">
        <f t="shared" si="4"/>
        <v>0.5</v>
      </c>
      <c r="M74" s="3">
        <v>73</v>
      </c>
      <c r="N74" s="3">
        <v>172</v>
      </c>
      <c r="O74" s="28">
        <f t="shared" si="5"/>
        <v>0.42441860465116277</v>
      </c>
      <c r="P74" s="10"/>
    </row>
    <row r="75" spans="1:16" ht="14.25" x14ac:dyDescent="0.15">
      <c r="A75" s="26">
        <v>74</v>
      </c>
      <c r="B75" s="12">
        <v>2019010826</v>
      </c>
      <c r="C75" s="12" t="s">
        <v>110</v>
      </c>
      <c r="D75" s="10">
        <v>2019</v>
      </c>
      <c r="E75" s="10" t="s">
        <v>24</v>
      </c>
      <c r="F75" s="9">
        <v>8.6</v>
      </c>
      <c r="G75" s="9">
        <v>67.069000000000003</v>
      </c>
      <c r="H75" s="9">
        <v>4.8</v>
      </c>
      <c r="I75" s="23">
        <v>80.468999999999994</v>
      </c>
      <c r="J75" s="10">
        <v>17</v>
      </c>
      <c r="K75" s="10">
        <v>27</v>
      </c>
      <c r="L75" s="28">
        <f t="shared" si="4"/>
        <v>0.62962962962962965</v>
      </c>
      <c r="M75" s="3">
        <v>74</v>
      </c>
      <c r="N75" s="3">
        <v>172</v>
      </c>
      <c r="O75" s="28">
        <f t="shared" si="5"/>
        <v>0.43023255813953487</v>
      </c>
      <c r="P75" s="2"/>
    </row>
    <row r="76" spans="1:16" ht="14.25" x14ac:dyDescent="0.15">
      <c r="A76" s="26">
        <v>75</v>
      </c>
      <c r="B76" s="3">
        <v>2019010815</v>
      </c>
      <c r="C76" s="3" t="s">
        <v>111</v>
      </c>
      <c r="D76" s="24">
        <v>2019</v>
      </c>
      <c r="E76" s="24" t="s">
        <v>17</v>
      </c>
      <c r="F76" s="25">
        <v>7</v>
      </c>
      <c r="G76" s="25">
        <v>69.08</v>
      </c>
      <c r="H76" s="25">
        <v>4.38</v>
      </c>
      <c r="I76" s="25">
        <v>80.459999999999994</v>
      </c>
      <c r="J76" s="24">
        <v>7</v>
      </c>
      <c r="K76" s="24">
        <v>29</v>
      </c>
      <c r="L76" s="28">
        <f t="shared" si="4"/>
        <v>0.2413793103448276</v>
      </c>
      <c r="M76" s="3">
        <v>75</v>
      </c>
      <c r="N76" s="3">
        <v>172</v>
      </c>
      <c r="O76" s="28">
        <f t="shared" si="5"/>
        <v>0.43604651162790697</v>
      </c>
      <c r="P76" s="34"/>
    </row>
    <row r="77" spans="1:16" ht="14.25" x14ac:dyDescent="0.15">
      <c r="A77" s="26">
        <v>76</v>
      </c>
      <c r="B77" s="3">
        <v>2019010796</v>
      </c>
      <c r="C77" s="4" t="s">
        <v>112</v>
      </c>
      <c r="D77" s="3">
        <v>2019</v>
      </c>
      <c r="E77" s="3" t="s">
        <v>17</v>
      </c>
      <c r="F77" s="5">
        <v>9.25</v>
      </c>
      <c r="G77" s="5">
        <v>64.98</v>
      </c>
      <c r="H77" s="5">
        <v>6.21</v>
      </c>
      <c r="I77" s="5">
        <v>80.44</v>
      </c>
      <c r="J77" s="24">
        <v>8</v>
      </c>
      <c r="K77" s="24">
        <v>29</v>
      </c>
      <c r="L77" s="28">
        <f t="shared" si="4"/>
        <v>0.27586206896551724</v>
      </c>
      <c r="M77" s="3">
        <v>76</v>
      </c>
      <c r="N77" s="3">
        <v>172</v>
      </c>
      <c r="O77" s="28">
        <f t="shared" si="5"/>
        <v>0.44186046511627908</v>
      </c>
      <c r="P77" s="34"/>
    </row>
    <row r="78" spans="1:16" ht="14.25" x14ac:dyDescent="0.15">
      <c r="A78" s="26">
        <v>77</v>
      </c>
      <c r="B78" s="3">
        <v>2019010801</v>
      </c>
      <c r="C78" s="3" t="s">
        <v>113</v>
      </c>
      <c r="D78" s="3">
        <v>2019</v>
      </c>
      <c r="E78" s="3" t="s">
        <v>17</v>
      </c>
      <c r="F78" s="5">
        <v>8.25</v>
      </c>
      <c r="G78" s="5">
        <v>67.010000000000005</v>
      </c>
      <c r="H78" s="5">
        <v>5.0999999999999996</v>
      </c>
      <c r="I78" s="5">
        <v>80.36</v>
      </c>
      <c r="J78" s="24">
        <v>9</v>
      </c>
      <c r="K78" s="24">
        <v>29</v>
      </c>
      <c r="L78" s="28">
        <f t="shared" si="4"/>
        <v>0.31034482758620691</v>
      </c>
      <c r="M78" s="3">
        <v>77</v>
      </c>
      <c r="N78" s="3">
        <v>172</v>
      </c>
      <c r="O78" s="28">
        <f t="shared" si="5"/>
        <v>0.44767441860465118</v>
      </c>
      <c r="P78" s="34"/>
    </row>
    <row r="79" spans="1:16" ht="14.25" x14ac:dyDescent="0.15">
      <c r="A79" s="26">
        <v>78</v>
      </c>
      <c r="B79" s="10" t="s">
        <v>114</v>
      </c>
      <c r="C79" s="10" t="s">
        <v>115</v>
      </c>
      <c r="D79" s="10">
        <v>2019</v>
      </c>
      <c r="E79" s="11" t="s">
        <v>22</v>
      </c>
      <c r="F79" s="9">
        <v>8.0500000000000007</v>
      </c>
      <c r="G79" s="9">
        <v>67.42</v>
      </c>
      <c r="H79" s="9">
        <v>4.8</v>
      </c>
      <c r="I79" s="9">
        <f>F79+G79+H79</f>
        <v>80.27</v>
      </c>
      <c r="J79" s="10">
        <v>15</v>
      </c>
      <c r="K79" s="10">
        <v>28</v>
      </c>
      <c r="L79" s="28">
        <f t="shared" si="4"/>
        <v>0.5357142857142857</v>
      </c>
      <c r="M79" s="3">
        <v>78</v>
      </c>
      <c r="N79" s="3">
        <v>172</v>
      </c>
      <c r="O79" s="28">
        <f t="shared" si="5"/>
        <v>0.45348837209302323</v>
      </c>
      <c r="P79" s="10"/>
    </row>
    <row r="80" spans="1:16" ht="14.25" x14ac:dyDescent="0.15">
      <c r="A80" s="26">
        <v>79</v>
      </c>
      <c r="B80" s="10" t="s">
        <v>116</v>
      </c>
      <c r="C80" s="10" t="s">
        <v>117</v>
      </c>
      <c r="D80" s="10">
        <v>2019</v>
      </c>
      <c r="E80" s="11" t="s">
        <v>22</v>
      </c>
      <c r="F80" s="9">
        <v>9.35</v>
      </c>
      <c r="G80" s="9">
        <v>63.62</v>
      </c>
      <c r="H80" s="9">
        <v>7.2</v>
      </c>
      <c r="I80" s="9">
        <f>F80+G80+H80</f>
        <v>80.17</v>
      </c>
      <c r="J80" s="10">
        <v>16</v>
      </c>
      <c r="K80" s="10">
        <v>28</v>
      </c>
      <c r="L80" s="28">
        <f t="shared" si="4"/>
        <v>0.5714285714285714</v>
      </c>
      <c r="M80" s="3">
        <v>79</v>
      </c>
      <c r="N80" s="3">
        <v>172</v>
      </c>
      <c r="O80" s="28">
        <f t="shared" si="5"/>
        <v>0.45930232558139533</v>
      </c>
      <c r="P80" s="10"/>
    </row>
    <row r="81" spans="1:16" ht="17.25" x14ac:dyDescent="0.15">
      <c r="A81" s="26">
        <v>80</v>
      </c>
      <c r="B81" s="18">
        <v>2019010885</v>
      </c>
      <c r="C81" s="19" t="s">
        <v>118</v>
      </c>
      <c r="D81" s="10">
        <v>2019</v>
      </c>
      <c r="E81" s="20" t="s">
        <v>30</v>
      </c>
      <c r="F81" s="21">
        <v>8</v>
      </c>
      <c r="G81" s="21">
        <v>67.064999999999998</v>
      </c>
      <c r="H81" s="21">
        <v>4.87</v>
      </c>
      <c r="I81" s="21">
        <v>79.930000000000007</v>
      </c>
      <c r="J81" s="19">
        <v>21</v>
      </c>
      <c r="K81" s="31">
        <v>28</v>
      </c>
      <c r="L81" s="28">
        <f t="shared" si="4"/>
        <v>0.75</v>
      </c>
      <c r="M81" s="3">
        <v>80</v>
      </c>
      <c r="N81" s="3">
        <v>172</v>
      </c>
      <c r="O81" s="28">
        <f t="shared" si="5"/>
        <v>0.46511627906976744</v>
      </c>
      <c r="P81" s="33"/>
    </row>
    <row r="82" spans="1:16" ht="14.25" x14ac:dyDescent="0.15">
      <c r="A82" s="26">
        <v>81</v>
      </c>
      <c r="B82" s="12">
        <v>2019010840</v>
      </c>
      <c r="C82" s="12" t="s">
        <v>119</v>
      </c>
      <c r="D82" s="10">
        <v>2019</v>
      </c>
      <c r="E82" s="10" t="s">
        <v>24</v>
      </c>
      <c r="F82" s="9">
        <v>10</v>
      </c>
      <c r="G82" s="9">
        <v>65.13</v>
      </c>
      <c r="H82" s="9">
        <v>4.76</v>
      </c>
      <c r="I82" s="23">
        <v>79.89</v>
      </c>
      <c r="J82" s="10">
        <v>18</v>
      </c>
      <c r="K82" s="10">
        <v>27</v>
      </c>
      <c r="L82" s="28">
        <f t="shared" si="4"/>
        <v>0.66666666666666663</v>
      </c>
      <c r="M82" s="3">
        <v>81</v>
      </c>
      <c r="N82" s="3">
        <v>172</v>
      </c>
      <c r="O82" s="28">
        <f t="shared" si="5"/>
        <v>0.47093023255813954</v>
      </c>
      <c r="P82" s="2"/>
    </row>
    <row r="83" spans="1:16" ht="14.25" x14ac:dyDescent="0.15">
      <c r="A83" s="26">
        <v>82</v>
      </c>
      <c r="B83" s="12">
        <v>2019010832</v>
      </c>
      <c r="C83" s="12" t="s">
        <v>120</v>
      </c>
      <c r="D83" s="10">
        <v>2019</v>
      </c>
      <c r="E83" s="10" t="s">
        <v>24</v>
      </c>
      <c r="F83" s="9">
        <v>10</v>
      </c>
      <c r="G83" s="9">
        <v>62.81</v>
      </c>
      <c r="H83" s="9">
        <v>7</v>
      </c>
      <c r="I83" s="23">
        <v>79.81</v>
      </c>
      <c r="J83" s="10">
        <v>19</v>
      </c>
      <c r="K83" s="10">
        <v>27</v>
      </c>
      <c r="L83" s="28">
        <f t="shared" si="4"/>
        <v>0.70370370370370372</v>
      </c>
      <c r="M83" s="3">
        <v>82</v>
      </c>
      <c r="N83" s="3">
        <v>172</v>
      </c>
      <c r="O83" s="28">
        <f t="shared" si="5"/>
        <v>0.47674418604651164</v>
      </c>
      <c r="P83" s="2"/>
    </row>
    <row r="84" spans="1:16" ht="14.25" x14ac:dyDescent="0.15">
      <c r="A84" s="26">
        <v>83</v>
      </c>
      <c r="B84" s="3">
        <v>2019010813</v>
      </c>
      <c r="C84" s="3" t="s">
        <v>121</v>
      </c>
      <c r="D84" s="24">
        <v>2019</v>
      </c>
      <c r="E84" s="24" t="s">
        <v>17</v>
      </c>
      <c r="F84" s="25">
        <v>7.6</v>
      </c>
      <c r="G84" s="25">
        <v>67.599999999999994</v>
      </c>
      <c r="H84" s="25">
        <v>4.4800000000000004</v>
      </c>
      <c r="I84" s="25">
        <v>79.680000000000007</v>
      </c>
      <c r="J84" s="24">
        <v>10</v>
      </c>
      <c r="K84" s="24">
        <v>29</v>
      </c>
      <c r="L84" s="28">
        <f t="shared" si="4"/>
        <v>0.34482758620689657</v>
      </c>
      <c r="M84" s="3">
        <v>83</v>
      </c>
      <c r="N84" s="3">
        <v>172</v>
      </c>
      <c r="O84" s="28">
        <f t="shared" si="5"/>
        <v>0.48255813953488375</v>
      </c>
      <c r="P84" s="37"/>
    </row>
    <row r="85" spans="1:16" ht="14.25" x14ac:dyDescent="0.15">
      <c r="A85" s="26">
        <v>84</v>
      </c>
      <c r="B85" s="6">
        <v>2019010781</v>
      </c>
      <c r="C85" s="7" t="s">
        <v>122</v>
      </c>
      <c r="D85" s="15">
        <v>2019</v>
      </c>
      <c r="E85" s="16" t="s">
        <v>19</v>
      </c>
      <c r="F85" s="17">
        <v>8.5</v>
      </c>
      <c r="G85" s="17">
        <v>65.38</v>
      </c>
      <c r="H85" s="17">
        <v>5.7</v>
      </c>
      <c r="I85" s="9">
        <v>79.58</v>
      </c>
      <c r="J85" s="10">
        <v>13</v>
      </c>
      <c r="K85" s="26">
        <v>30</v>
      </c>
      <c r="L85" s="28">
        <f t="shared" si="4"/>
        <v>0.43333333333333335</v>
      </c>
      <c r="M85" s="3">
        <v>84</v>
      </c>
      <c r="N85" s="3">
        <v>172</v>
      </c>
      <c r="O85" s="28">
        <f t="shared" si="5"/>
        <v>0.48837209302325579</v>
      </c>
      <c r="P85" s="16"/>
    </row>
    <row r="86" spans="1:16" ht="14.25" x14ac:dyDescent="0.15">
      <c r="A86" s="26">
        <v>85</v>
      </c>
      <c r="B86" s="3">
        <v>2019010816</v>
      </c>
      <c r="C86" s="4" t="s">
        <v>123</v>
      </c>
      <c r="D86" s="3">
        <v>2019</v>
      </c>
      <c r="E86" s="4" t="s">
        <v>17</v>
      </c>
      <c r="F86" s="5">
        <v>7.6</v>
      </c>
      <c r="G86" s="5">
        <v>67.53</v>
      </c>
      <c r="H86" s="35" t="s">
        <v>124</v>
      </c>
      <c r="I86" s="5">
        <v>79.53</v>
      </c>
      <c r="J86" s="24">
        <v>11</v>
      </c>
      <c r="K86" s="24">
        <v>29</v>
      </c>
      <c r="L86" s="28">
        <f t="shared" si="4"/>
        <v>0.37931034482758619</v>
      </c>
      <c r="M86" s="3">
        <v>85</v>
      </c>
      <c r="N86" s="3">
        <v>172</v>
      </c>
      <c r="O86" s="28">
        <f t="shared" si="5"/>
        <v>0.4941860465116279</v>
      </c>
      <c r="P86" s="34"/>
    </row>
    <row r="87" spans="1:16" ht="14.25" x14ac:dyDescent="0.15">
      <c r="A87" s="26">
        <v>86</v>
      </c>
      <c r="B87" s="10">
        <v>2019010915</v>
      </c>
      <c r="C87" s="10" t="s">
        <v>125</v>
      </c>
      <c r="D87" s="10">
        <v>2019</v>
      </c>
      <c r="E87" s="10" t="s">
        <v>45</v>
      </c>
      <c r="F87" s="9">
        <v>8.35</v>
      </c>
      <c r="G87" s="9">
        <v>65.8</v>
      </c>
      <c r="H87" s="9">
        <v>5.2</v>
      </c>
      <c r="I87" s="9">
        <v>79.349999999999994</v>
      </c>
      <c r="J87" s="10">
        <v>15</v>
      </c>
      <c r="K87" s="10">
        <v>30</v>
      </c>
      <c r="L87" s="28">
        <f t="shared" si="4"/>
        <v>0.5</v>
      </c>
      <c r="M87" s="3">
        <v>86</v>
      </c>
      <c r="N87" s="3">
        <v>172</v>
      </c>
      <c r="O87" s="28">
        <f t="shared" si="5"/>
        <v>0.5</v>
      </c>
      <c r="P87" s="10"/>
    </row>
    <row r="88" spans="1:16" ht="14.25" x14ac:dyDescent="0.15">
      <c r="A88" s="26">
        <v>87</v>
      </c>
      <c r="B88" s="3">
        <v>2019010789</v>
      </c>
      <c r="C88" s="3" t="s">
        <v>126</v>
      </c>
      <c r="D88" s="24">
        <v>2019</v>
      </c>
      <c r="E88" s="24" t="s">
        <v>17</v>
      </c>
      <c r="F88" s="25">
        <v>7.75</v>
      </c>
      <c r="G88" s="25">
        <v>67.14</v>
      </c>
      <c r="H88" s="25">
        <v>4.05</v>
      </c>
      <c r="I88" s="25">
        <v>78.94</v>
      </c>
      <c r="J88" s="24">
        <v>12</v>
      </c>
      <c r="K88" s="24">
        <v>29</v>
      </c>
      <c r="L88" s="28">
        <f t="shared" si="4"/>
        <v>0.41379310344827586</v>
      </c>
      <c r="M88" s="3">
        <v>87</v>
      </c>
      <c r="N88" s="3">
        <v>172</v>
      </c>
      <c r="O88" s="28">
        <f t="shared" si="5"/>
        <v>0.5058139534883721</v>
      </c>
      <c r="P88" s="34"/>
    </row>
    <row r="89" spans="1:16" ht="17.25" x14ac:dyDescent="0.15">
      <c r="A89" s="26">
        <v>88</v>
      </c>
      <c r="B89" s="18">
        <v>2019010905</v>
      </c>
      <c r="C89" s="19" t="s">
        <v>127</v>
      </c>
      <c r="D89" s="10">
        <v>2019</v>
      </c>
      <c r="E89" s="20" t="s">
        <v>30</v>
      </c>
      <c r="F89" s="21">
        <v>7.7</v>
      </c>
      <c r="G89" s="21">
        <v>65.3</v>
      </c>
      <c r="H89" s="21">
        <v>5.8</v>
      </c>
      <c r="I89" s="21">
        <v>78.8</v>
      </c>
      <c r="J89" s="19">
        <v>19</v>
      </c>
      <c r="K89" s="31">
        <v>28</v>
      </c>
      <c r="L89" s="28">
        <f t="shared" si="4"/>
        <v>0.6785714285714286</v>
      </c>
      <c r="M89" s="3">
        <v>88</v>
      </c>
      <c r="N89" s="3">
        <v>172</v>
      </c>
      <c r="O89" s="28">
        <f t="shared" si="5"/>
        <v>0.51162790697674421</v>
      </c>
      <c r="P89" s="33"/>
    </row>
    <row r="90" spans="1:16" ht="14.25" x14ac:dyDescent="0.15">
      <c r="A90" s="26">
        <v>89</v>
      </c>
      <c r="B90" s="3">
        <v>2019010811</v>
      </c>
      <c r="C90" s="4" t="s">
        <v>128</v>
      </c>
      <c r="D90" s="3">
        <v>2019</v>
      </c>
      <c r="E90" s="4" t="s">
        <v>17</v>
      </c>
      <c r="F90" s="5">
        <v>9.6999999999999993</v>
      </c>
      <c r="G90" s="5">
        <v>64.638999999999996</v>
      </c>
      <c r="H90" s="5">
        <v>4.42</v>
      </c>
      <c r="I90" s="5">
        <v>78.759</v>
      </c>
      <c r="J90" s="24">
        <v>13</v>
      </c>
      <c r="K90" s="24">
        <v>29</v>
      </c>
      <c r="L90" s="28">
        <f t="shared" si="4"/>
        <v>0.44827586206896552</v>
      </c>
      <c r="M90" s="3">
        <v>89</v>
      </c>
      <c r="N90" s="3">
        <v>172</v>
      </c>
      <c r="O90" s="28">
        <f t="shared" si="5"/>
        <v>0.51744186046511631</v>
      </c>
      <c r="P90" s="34"/>
    </row>
    <row r="91" spans="1:16" ht="14.25" x14ac:dyDescent="0.15">
      <c r="A91" s="26">
        <v>90</v>
      </c>
      <c r="B91" s="12">
        <v>2019010820</v>
      </c>
      <c r="C91" s="12" t="s">
        <v>129</v>
      </c>
      <c r="D91" s="10">
        <v>2019</v>
      </c>
      <c r="E91" s="10" t="s">
        <v>24</v>
      </c>
      <c r="F91" s="9">
        <v>9.1999999999999993</v>
      </c>
      <c r="G91" s="9">
        <v>63.63</v>
      </c>
      <c r="H91" s="9">
        <v>5.8319999999999999</v>
      </c>
      <c r="I91" s="23">
        <v>78.662000000000006</v>
      </c>
      <c r="J91" s="10">
        <v>20</v>
      </c>
      <c r="K91" s="10">
        <v>27</v>
      </c>
      <c r="L91" s="28">
        <f t="shared" si="4"/>
        <v>0.7407407407407407</v>
      </c>
      <c r="M91" s="3">
        <v>90</v>
      </c>
      <c r="N91" s="3">
        <v>172</v>
      </c>
      <c r="O91" s="28">
        <f t="shared" si="5"/>
        <v>0.52325581395348841</v>
      </c>
      <c r="P91" s="2"/>
    </row>
    <row r="92" spans="1:16" ht="14.25" x14ac:dyDescent="0.15">
      <c r="A92" s="26">
        <v>91</v>
      </c>
      <c r="B92" s="3">
        <v>2019010787</v>
      </c>
      <c r="C92" s="4" t="s">
        <v>130</v>
      </c>
      <c r="D92" s="3">
        <v>2019</v>
      </c>
      <c r="E92" s="4" t="s">
        <v>17</v>
      </c>
      <c r="F92" s="5">
        <v>7.7</v>
      </c>
      <c r="G92" s="5">
        <v>65.8</v>
      </c>
      <c r="H92" s="5">
        <v>5</v>
      </c>
      <c r="I92" s="5">
        <v>78.5</v>
      </c>
      <c r="J92" s="24">
        <v>14</v>
      </c>
      <c r="K92" s="24">
        <v>29</v>
      </c>
      <c r="L92" s="28">
        <f t="shared" si="4"/>
        <v>0.48275862068965519</v>
      </c>
      <c r="M92" s="3">
        <v>91</v>
      </c>
      <c r="N92" s="3">
        <v>172</v>
      </c>
      <c r="O92" s="28">
        <f t="shared" si="5"/>
        <v>0.52906976744186052</v>
      </c>
      <c r="P92" s="34"/>
    </row>
    <row r="93" spans="1:16" ht="14.25" x14ac:dyDescent="0.15">
      <c r="A93" s="26">
        <v>92</v>
      </c>
      <c r="B93" s="10" t="s">
        <v>131</v>
      </c>
      <c r="C93" s="10" t="s">
        <v>132</v>
      </c>
      <c r="D93" s="10">
        <v>2019</v>
      </c>
      <c r="E93" s="11" t="s">
        <v>22</v>
      </c>
      <c r="F93" s="9">
        <v>8.4</v>
      </c>
      <c r="G93" s="9">
        <v>65.099999999999994</v>
      </c>
      <c r="H93" s="9">
        <v>5</v>
      </c>
      <c r="I93" s="9">
        <f>F93+G93+H93</f>
        <v>78.5</v>
      </c>
      <c r="J93" s="10">
        <v>17</v>
      </c>
      <c r="K93" s="10">
        <v>28</v>
      </c>
      <c r="L93" s="28">
        <f t="shared" si="4"/>
        <v>0.6071428571428571</v>
      </c>
      <c r="M93" s="3">
        <v>92</v>
      </c>
      <c r="N93" s="3">
        <v>172</v>
      </c>
      <c r="O93" s="28">
        <f t="shared" si="5"/>
        <v>0.53488372093023251</v>
      </c>
      <c r="P93" s="10"/>
    </row>
    <row r="94" spans="1:16" ht="14.25" x14ac:dyDescent="0.15">
      <c r="A94" s="26">
        <v>93</v>
      </c>
      <c r="B94" s="12">
        <v>2019010845</v>
      </c>
      <c r="C94" s="12" t="s">
        <v>133</v>
      </c>
      <c r="D94" s="10">
        <v>2019</v>
      </c>
      <c r="E94" s="10" t="s">
        <v>24</v>
      </c>
      <c r="F94" s="9">
        <v>10</v>
      </c>
      <c r="G94" s="9">
        <v>63.28</v>
      </c>
      <c r="H94" s="9">
        <v>5.15</v>
      </c>
      <c r="I94" s="23">
        <v>78.430000000000007</v>
      </c>
      <c r="J94" s="10">
        <v>21</v>
      </c>
      <c r="K94" s="10">
        <v>27</v>
      </c>
      <c r="L94" s="28">
        <f t="shared" si="4"/>
        <v>0.77777777777777779</v>
      </c>
      <c r="M94" s="3">
        <v>93</v>
      </c>
      <c r="N94" s="3">
        <v>172</v>
      </c>
      <c r="O94" s="28">
        <f t="shared" si="5"/>
        <v>0.54069767441860461</v>
      </c>
      <c r="P94" s="2"/>
    </row>
    <row r="95" spans="1:16" ht="17.25" x14ac:dyDescent="0.15">
      <c r="A95" s="26">
        <v>94</v>
      </c>
      <c r="B95" s="18">
        <v>2019010882</v>
      </c>
      <c r="C95" s="19" t="s">
        <v>134</v>
      </c>
      <c r="D95" s="10">
        <v>2019</v>
      </c>
      <c r="E95" s="20" t="s">
        <v>30</v>
      </c>
      <c r="F95" s="21">
        <v>8.1</v>
      </c>
      <c r="G95" s="21">
        <v>66.09</v>
      </c>
      <c r="H95" s="21">
        <v>4.21</v>
      </c>
      <c r="I95" s="21">
        <v>78.400000000000006</v>
      </c>
      <c r="J95" s="19">
        <v>17</v>
      </c>
      <c r="K95" s="31">
        <v>28</v>
      </c>
      <c r="L95" s="28">
        <f t="shared" si="4"/>
        <v>0.6071428571428571</v>
      </c>
      <c r="M95" s="3">
        <v>94</v>
      </c>
      <c r="N95" s="3">
        <v>172</v>
      </c>
      <c r="O95" s="28">
        <f t="shared" si="5"/>
        <v>0.54651162790697672</v>
      </c>
      <c r="P95" s="33"/>
    </row>
    <row r="96" spans="1:16" ht="14.25" x14ac:dyDescent="0.15">
      <c r="A96" s="26">
        <v>95</v>
      </c>
      <c r="B96" s="3">
        <v>2019010802</v>
      </c>
      <c r="C96" s="24" t="s">
        <v>135</v>
      </c>
      <c r="D96" s="24">
        <v>2019</v>
      </c>
      <c r="E96" s="24" t="s">
        <v>17</v>
      </c>
      <c r="F96" s="5">
        <v>8</v>
      </c>
      <c r="G96" s="25">
        <v>65.216999999999999</v>
      </c>
      <c r="H96" s="25">
        <v>5.0999999999999996</v>
      </c>
      <c r="I96" s="25">
        <v>78.316999999999993</v>
      </c>
      <c r="J96" s="24">
        <v>15</v>
      </c>
      <c r="K96" s="24">
        <v>29</v>
      </c>
      <c r="L96" s="28">
        <f t="shared" si="4"/>
        <v>0.51724137931034486</v>
      </c>
      <c r="M96" s="3">
        <v>95</v>
      </c>
      <c r="N96" s="3">
        <v>172</v>
      </c>
      <c r="O96" s="28">
        <f t="shared" si="5"/>
        <v>0.55232558139534882</v>
      </c>
      <c r="P96" s="34"/>
    </row>
    <row r="97" spans="1:16" ht="14.25" x14ac:dyDescent="0.15">
      <c r="A97" s="26">
        <v>96</v>
      </c>
      <c r="B97" s="10" t="s">
        <v>136</v>
      </c>
      <c r="C97" s="10" t="s">
        <v>137</v>
      </c>
      <c r="D97" s="10">
        <v>2019</v>
      </c>
      <c r="E97" s="11" t="s">
        <v>22</v>
      </c>
      <c r="F97" s="9">
        <v>8.9</v>
      </c>
      <c r="G97" s="9">
        <v>63.62</v>
      </c>
      <c r="H97" s="9">
        <v>5.3</v>
      </c>
      <c r="I97" s="9">
        <f>F97+G97+H97</f>
        <v>77.819999999999993</v>
      </c>
      <c r="J97" s="10">
        <v>18</v>
      </c>
      <c r="K97" s="10">
        <v>28</v>
      </c>
      <c r="L97" s="28">
        <f t="shared" si="4"/>
        <v>0.6428571428571429</v>
      </c>
      <c r="M97" s="3">
        <v>96</v>
      </c>
      <c r="N97" s="3">
        <v>172</v>
      </c>
      <c r="O97" s="28">
        <f t="shared" si="5"/>
        <v>0.55813953488372092</v>
      </c>
      <c r="P97" s="10"/>
    </row>
    <row r="98" spans="1:16" ht="14.25" x14ac:dyDescent="0.15">
      <c r="A98" s="26">
        <v>97</v>
      </c>
      <c r="B98" s="10">
        <v>2019010909</v>
      </c>
      <c r="C98" s="26" t="s">
        <v>138</v>
      </c>
      <c r="D98" s="26">
        <v>2019</v>
      </c>
      <c r="E98" s="10" t="s">
        <v>45</v>
      </c>
      <c r="F98" s="9">
        <v>8.3000000000000007</v>
      </c>
      <c r="G98" s="17">
        <v>64.31</v>
      </c>
      <c r="H98" s="17">
        <v>5</v>
      </c>
      <c r="I98" s="9">
        <v>77.61</v>
      </c>
      <c r="J98" s="10">
        <v>16</v>
      </c>
      <c r="K98" s="10">
        <v>30</v>
      </c>
      <c r="L98" s="28">
        <f t="shared" si="4"/>
        <v>0.53333333333333333</v>
      </c>
      <c r="M98" s="3">
        <v>97</v>
      </c>
      <c r="N98" s="3">
        <v>172</v>
      </c>
      <c r="O98" s="28">
        <f t="shared" si="5"/>
        <v>0.56395348837209303</v>
      </c>
      <c r="P98" s="10"/>
    </row>
    <row r="99" spans="1:16" ht="14.25" x14ac:dyDescent="0.15">
      <c r="A99" s="26">
        <v>98</v>
      </c>
      <c r="B99" s="3">
        <v>2019010794</v>
      </c>
      <c r="C99" s="24" t="s">
        <v>139</v>
      </c>
      <c r="D99" s="24">
        <v>2019</v>
      </c>
      <c r="E99" s="24" t="s">
        <v>17</v>
      </c>
      <c r="F99" s="5">
        <v>8</v>
      </c>
      <c r="G99" s="25">
        <v>64.39</v>
      </c>
      <c r="H99" s="25">
        <v>4.96</v>
      </c>
      <c r="I99" s="25">
        <v>77.349999999999994</v>
      </c>
      <c r="J99" s="24">
        <v>16</v>
      </c>
      <c r="K99" s="24">
        <v>29</v>
      </c>
      <c r="L99" s="28">
        <f t="shared" ref="L99:L130" si="6">J99/K99*100%</f>
        <v>0.55172413793103448</v>
      </c>
      <c r="M99" s="3">
        <v>98</v>
      </c>
      <c r="N99" s="3">
        <v>172</v>
      </c>
      <c r="O99" s="28">
        <f t="shared" ref="O99:O130" si="7">M99/N99*100%</f>
        <v>0.56976744186046513</v>
      </c>
      <c r="P99" s="34"/>
    </row>
    <row r="100" spans="1:16" ht="14.25" x14ac:dyDescent="0.15">
      <c r="A100" s="26">
        <v>99</v>
      </c>
      <c r="B100" s="10">
        <v>2019010924</v>
      </c>
      <c r="C100" s="26" t="s">
        <v>140</v>
      </c>
      <c r="D100" s="26">
        <v>2019</v>
      </c>
      <c r="E100" s="10" t="s">
        <v>45</v>
      </c>
      <c r="F100" s="9">
        <v>7.9</v>
      </c>
      <c r="G100" s="17">
        <v>64.75</v>
      </c>
      <c r="H100" s="17">
        <v>4.7</v>
      </c>
      <c r="I100" s="9">
        <v>77.34</v>
      </c>
      <c r="J100" s="10">
        <v>17</v>
      </c>
      <c r="K100" s="10">
        <v>30</v>
      </c>
      <c r="L100" s="28">
        <f t="shared" si="6"/>
        <v>0.56666666666666665</v>
      </c>
      <c r="M100" s="3">
        <v>99</v>
      </c>
      <c r="N100" s="3">
        <v>172</v>
      </c>
      <c r="O100" s="28">
        <f t="shared" si="7"/>
        <v>0.57558139534883723</v>
      </c>
      <c r="P100" s="10"/>
    </row>
    <row r="101" spans="1:16" ht="14.25" x14ac:dyDescent="0.15">
      <c r="A101" s="26">
        <v>100</v>
      </c>
      <c r="B101" s="3">
        <v>2019010810</v>
      </c>
      <c r="C101" s="36" t="s">
        <v>141</v>
      </c>
      <c r="D101" s="24">
        <v>2019</v>
      </c>
      <c r="E101" s="36" t="s">
        <v>17</v>
      </c>
      <c r="F101" s="5">
        <v>7</v>
      </c>
      <c r="G101" s="25">
        <v>66.38</v>
      </c>
      <c r="H101" s="25">
        <v>3.93</v>
      </c>
      <c r="I101" s="25">
        <v>77.31</v>
      </c>
      <c r="J101" s="24">
        <v>17</v>
      </c>
      <c r="K101" s="24">
        <v>29</v>
      </c>
      <c r="L101" s="28">
        <f t="shared" si="6"/>
        <v>0.58620689655172409</v>
      </c>
      <c r="M101" s="3">
        <v>100</v>
      </c>
      <c r="N101" s="3">
        <v>172</v>
      </c>
      <c r="O101" s="28">
        <f t="shared" si="7"/>
        <v>0.58139534883720934</v>
      </c>
      <c r="P101" s="34"/>
    </row>
    <row r="102" spans="1:16" ht="14.25" x14ac:dyDescent="0.15">
      <c r="A102" s="26">
        <v>101</v>
      </c>
      <c r="B102" s="12">
        <v>2019010823</v>
      </c>
      <c r="C102" s="12" t="s">
        <v>142</v>
      </c>
      <c r="D102" s="10">
        <v>2019</v>
      </c>
      <c r="E102" s="10" t="s">
        <v>24</v>
      </c>
      <c r="F102" s="9">
        <v>9.85</v>
      </c>
      <c r="G102" s="9">
        <v>61.63</v>
      </c>
      <c r="H102" s="9">
        <v>5.6</v>
      </c>
      <c r="I102" s="23">
        <v>77.08</v>
      </c>
      <c r="J102" s="10">
        <v>22</v>
      </c>
      <c r="K102" s="10">
        <v>27</v>
      </c>
      <c r="L102" s="28">
        <f t="shared" si="6"/>
        <v>0.81481481481481477</v>
      </c>
      <c r="M102" s="3">
        <v>101</v>
      </c>
      <c r="N102" s="3">
        <v>172</v>
      </c>
      <c r="O102" s="28">
        <f t="shared" si="7"/>
        <v>0.58720930232558144</v>
      </c>
      <c r="P102" s="2"/>
    </row>
    <row r="103" spans="1:16" ht="14.25" x14ac:dyDescent="0.15">
      <c r="A103" s="26">
        <v>102</v>
      </c>
      <c r="B103" s="10" t="s">
        <v>143</v>
      </c>
      <c r="C103" s="10" t="s">
        <v>144</v>
      </c>
      <c r="D103" s="10">
        <v>2019</v>
      </c>
      <c r="E103" s="11" t="s">
        <v>22</v>
      </c>
      <c r="F103" s="9">
        <v>8.1999999999999993</v>
      </c>
      <c r="G103" s="9">
        <v>63.74</v>
      </c>
      <c r="H103" s="9">
        <v>5.0999999999999996</v>
      </c>
      <c r="I103" s="9">
        <f>F103+G103+H103</f>
        <v>77.039999999999992</v>
      </c>
      <c r="J103" s="10">
        <v>19</v>
      </c>
      <c r="K103" s="10">
        <v>28</v>
      </c>
      <c r="L103" s="28">
        <f t="shared" si="6"/>
        <v>0.6785714285714286</v>
      </c>
      <c r="M103" s="3">
        <v>102</v>
      </c>
      <c r="N103" s="3">
        <v>172</v>
      </c>
      <c r="O103" s="28">
        <f t="shared" si="7"/>
        <v>0.59302325581395354</v>
      </c>
      <c r="P103" s="10"/>
    </row>
    <row r="104" spans="1:16" ht="17.25" x14ac:dyDescent="0.15">
      <c r="A104" s="26">
        <v>103</v>
      </c>
      <c r="B104" s="18">
        <v>2019010895</v>
      </c>
      <c r="C104" s="19" t="s">
        <v>145</v>
      </c>
      <c r="D104" s="10">
        <v>2019</v>
      </c>
      <c r="E104" s="20" t="s">
        <v>30</v>
      </c>
      <c r="F104" s="21">
        <v>7</v>
      </c>
      <c r="G104" s="21">
        <v>65.430000000000007</v>
      </c>
      <c r="H104" s="21">
        <v>4.5999999999999996</v>
      </c>
      <c r="I104" s="21">
        <v>77.03</v>
      </c>
      <c r="J104" s="19">
        <v>5</v>
      </c>
      <c r="K104" s="31">
        <v>28</v>
      </c>
      <c r="L104" s="28">
        <f t="shared" si="6"/>
        <v>0.17857142857142858</v>
      </c>
      <c r="M104" s="3">
        <v>103</v>
      </c>
      <c r="N104" s="3">
        <v>172</v>
      </c>
      <c r="O104" s="28">
        <f t="shared" si="7"/>
        <v>0.59883720930232553</v>
      </c>
      <c r="P104" s="33"/>
    </row>
    <row r="105" spans="1:16" ht="17.25" x14ac:dyDescent="0.15">
      <c r="A105" s="26">
        <v>104</v>
      </c>
      <c r="B105" s="18">
        <v>2019010899</v>
      </c>
      <c r="C105" s="19" t="s">
        <v>146</v>
      </c>
      <c r="D105" s="10">
        <v>2019</v>
      </c>
      <c r="E105" s="20" t="s">
        <v>30</v>
      </c>
      <c r="F105" s="21">
        <v>7.3</v>
      </c>
      <c r="G105" s="21">
        <v>64.900000000000006</v>
      </c>
      <c r="H105" s="21">
        <v>4.8</v>
      </c>
      <c r="I105" s="21">
        <v>77</v>
      </c>
      <c r="J105" s="19">
        <v>20</v>
      </c>
      <c r="K105" s="31">
        <v>28</v>
      </c>
      <c r="L105" s="28">
        <f t="shared" si="6"/>
        <v>0.7142857142857143</v>
      </c>
      <c r="M105" s="3">
        <v>104</v>
      </c>
      <c r="N105" s="3">
        <v>172</v>
      </c>
      <c r="O105" s="28">
        <f t="shared" si="7"/>
        <v>0.60465116279069764</v>
      </c>
      <c r="P105" s="33"/>
    </row>
    <row r="106" spans="1:16" ht="14.25" x14ac:dyDescent="0.15">
      <c r="A106" s="26">
        <v>105</v>
      </c>
      <c r="B106" s="13">
        <v>2019010775</v>
      </c>
      <c r="C106" s="14" t="s">
        <v>147</v>
      </c>
      <c r="D106" s="15">
        <v>2019</v>
      </c>
      <c r="E106" s="16" t="s">
        <v>19</v>
      </c>
      <c r="F106" s="9">
        <v>7.2</v>
      </c>
      <c r="G106" s="17">
        <v>64.150000000000006</v>
      </c>
      <c r="H106" s="17">
        <v>5.4</v>
      </c>
      <c r="I106" s="9">
        <v>76.75</v>
      </c>
      <c r="J106" s="10">
        <v>14</v>
      </c>
      <c r="K106" s="26">
        <v>30</v>
      </c>
      <c r="L106" s="28">
        <f t="shared" si="6"/>
        <v>0.46666666666666667</v>
      </c>
      <c r="M106" s="3">
        <v>105</v>
      </c>
      <c r="N106" s="3">
        <v>172</v>
      </c>
      <c r="O106" s="28">
        <f t="shared" si="7"/>
        <v>0.61046511627906974</v>
      </c>
      <c r="P106" s="16"/>
    </row>
    <row r="107" spans="1:16" ht="14.25" x14ac:dyDescent="0.15">
      <c r="A107" s="26">
        <v>106</v>
      </c>
      <c r="B107" s="13">
        <v>2019010771</v>
      </c>
      <c r="C107" s="14" t="s">
        <v>148</v>
      </c>
      <c r="D107" s="15">
        <v>2019</v>
      </c>
      <c r="E107" s="16" t="s">
        <v>19</v>
      </c>
      <c r="F107" s="9">
        <v>7.7</v>
      </c>
      <c r="G107" s="17">
        <v>62.920999999999999</v>
      </c>
      <c r="H107" s="17">
        <v>6</v>
      </c>
      <c r="I107" s="9">
        <v>76.620999999999995</v>
      </c>
      <c r="J107" s="10">
        <v>15</v>
      </c>
      <c r="K107" s="26">
        <v>30</v>
      </c>
      <c r="L107" s="28">
        <f t="shared" si="6"/>
        <v>0.5</v>
      </c>
      <c r="M107" s="3">
        <v>106</v>
      </c>
      <c r="N107" s="3">
        <v>172</v>
      </c>
      <c r="O107" s="28">
        <f t="shared" si="7"/>
        <v>0.61627906976744184</v>
      </c>
      <c r="P107" s="16"/>
    </row>
    <row r="108" spans="1:16" ht="14.25" x14ac:dyDescent="0.15">
      <c r="A108" s="26">
        <v>107</v>
      </c>
      <c r="B108" s="13">
        <v>2019010776</v>
      </c>
      <c r="C108" s="14" t="s">
        <v>149</v>
      </c>
      <c r="D108" s="15">
        <v>2019</v>
      </c>
      <c r="E108" s="16" t="s">
        <v>19</v>
      </c>
      <c r="F108" s="9">
        <v>9.5</v>
      </c>
      <c r="G108" s="17">
        <v>59.9</v>
      </c>
      <c r="H108" s="17">
        <v>7.1</v>
      </c>
      <c r="I108" s="9">
        <v>76.5</v>
      </c>
      <c r="J108" s="10">
        <v>16</v>
      </c>
      <c r="K108" s="26">
        <v>30</v>
      </c>
      <c r="L108" s="28">
        <f t="shared" si="6"/>
        <v>0.53333333333333333</v>
      </c>
      <c r="M108" s="3">
        <v>107</v>
      </c>
      <c r="N108" s="3">
        <v>172</v>
      </c>
      <c r="O108" s="28">
        <f t="shared" si="7"/>
        <v>0.62209302325581395</v>
      </c>
      <c r="P108" s="16"/>
    </row>
    <row r="109" spans="1:16" ht="14.25" x14ac:dyDescent="0.15">
      <c r="A109" s="26">
        <v>108</v>
      </c>
      <c r="B109" s="3">
        <v>2019010790</v>
      </c>
      <c r="C109" s="24" t="s">
        <v>150</v>
      </c>
      <c r="D109" s="24">
        <v>2019</v>
      </c>
      <c r="E109" s="24" t="s">
        <v>17</v>
      </c>
      <c r="F109" s="5">
        <v>7.4</v>
      </c>
      <c r="G109" s="25">
        <v>64.099999999999994</v>
      </c>
      <c r="H109" s="25">
        <v>4.9000000000000004</v>
      </c>
      <c r="I109" s="25">
        <v>76.400000000000006</v>
      </c>
      <c r="J109" s="24">
        <v>18</v>
      </c>
      <c r="K109" s="24">
        <v>29</v>
      </c>
      <c r="L109" s="28">
        <f t="shared" si="6"/>
        <v>0.62068965517241381</v>
      </c>
      <c r="M109" s="3">
        <v>108</v>
      </c>
      <c r="N109" s="3">
        <v>172</v>
      </c>
      <c r="O109" s="28">
        <f t="shared" si="7"/>
        <v>0.62790697674418605</v>
      </c>
      <c r="P109" s="34"/>
    </row>
    <row r="110" spans="1:16" ht="17.25" x14ac:dyDescent="0.15">
      <c r="A110" s="26">
        <v>109</v>
      </c>
      <c r="B110" s="18">
        <v>2019010891</v>
      </c>
      <c r="C110" s="19" t="s">
        <v>151</v>
      </c>
      <c r="D110" s="10">
        <v>2019</v>
      </c>
      <c r="E110" s="20" t="s">
        <v>30</v>
      </c>
      <c r="F110" s="21">
        <v>8.1</v>
      </c>
      <c r="G110" s="21">
        <v>63.05</v>
      </c>
      <c r="H110" s="21">
        <v>5.0999999999999996</v>
      </c>
      <c r="I110" s="21">
        <v>76.25</v>
      </c>
      <c r="J110" s="19">
        <v>23</v>
      </c>
      <c r="K110" s="31">
        <v>28</v>
      </c>
      <c r="L110" s="28">
        <f t="shared" si="6"/>
        <v>0.8214285714285714</v>
      </c>
      <c r="M110" s="3">
        <v>109</v>
      </c>
      <c r="N110" s="3">
        <v>172</v>
      </c>
      <c r="O110" s="28">
        <f t="shared" si="7"/>
        <v>0.63372093023255816</v>
      </c>
      <c r="P110" s="33"/>
    </row>
    <row r="111" spans="1:16" ht="14.25" x14ac:dyDescent="0.15">
      <c r="A111" s="26">
        <v>110</v>
      </c>
      <c r="B111" s="13">
        <v>2019010769</v>
      </c>
      <c r="C111" s="14" t="s">
        <v>152</v>
      </c>
      <c r="D111" s="15">
        <v>2019</v>
      </c>
      <c r="E111" s="16" t="s">
        <v>19</v>
      </c>
      <c r="F111" s="9">
        <v>7.8</v>
      </c>
      <c r="G111" s="17">
        <v>62.5</v>
      </c>
      <c r="H111" s="17">
        <v>5.9</v>
      </c>
      <c r="I111" s="9">
        <v>76.2</v>
      </c>
      <c r="J111" s="10">
        <v>17</v>
      </c>
      <c r="K111" s="26">
        <v>30</v>
      </c>
      <c r="L111" s="28">
        <f t="shared" si="6"/>
        <v>0.56666666666666665</v>
      </c>
      <c r="M111" s="3">
        <v>110</v>
      </c>
      <c r="N111" s="3">
        <v>172</v>
      </c>
      <c r="O111" s="28">
        <f t="shared" si="7"/>
        <v>0.63953488372093026</v>
      </c>
      <c r="P111" s="2"/>
    </row>
    <row r="112" spans="1:16" ht="14.25" x14ac:dyDescent="0.15">
      <c r="A112" s="26">
        <v>111</v>
      </c>
      <c r="B112" s="12">
        <v>2019010839</v>
      </c>
      <c r="C112" s="12" t="s">
        <v>153</v>
      </c>
      <c r="D112" s="10">
        <v>2019</v>
      </c>
      <c r="E112" s="10" t="s">
        <v>24</v>
      </c>
      <c r="F112" s="9">
        <v>9.4</v>
      </c>
      <c r="G112" s="9">
        <v>61.6</v>
      </c>
      <c r="H112" s="9">
        <v>5.0999999999999996</v>
      </c>
      <c r="I112" s="23">
        <v>76.099999999999994</v>
      </c>
      <c r="J112" s="10">
        <v>23</v>
      </c>
      <c r="K112" s="10">
        <v>27</v>
      </c>
      <c r="L112" s="28">
        <f t="shared" si="6"/>
        <v>0.85185185185185186</v>
      </c>
      <c r="M112" s="3">
        <v>111</v>
      </c>
      <c r="N112" s="3">
        <v>172</v>
      </c>
      <c r="O112" s="28">
        <f t="shared" si="7"/>
        <v>0.64534883720930236</v>
      </c>
      <c r="P112" s="2"/>
    </row>
    <row r="113" spans="1:16" ht="14.25" x14ac:dyDescent="0.15">
      <c r="A113" s="26">
        <v>112</v>
      </c>
      <c r="B113" s="12">
        <v>2019010846</v>
      </c>
      <c r="C113" s="12" t="s">
        <v>154</v>
      </c>
      <c r="D113" s="10">
        <v>2019</v>
      </c>
      <c r="E113" s="10" t="s">
        <v>24</v>
      </c>
      <c r="F113" s="9">
        <v>9.3000000000000007</v>
      </c>
      <c r="G113" s="9">
        <v>61.59</v>
      </c>
      <c r="H113" s="9">
        <v>5.16</v>
      </c>
      <c r="I113" s="23">
        <v>76.05</v>
      </c>
      <c r="J113" s="10">
        <v>24</v>
      </c>
      <c r="K113" s="10">
        <v>27</v>
      </c>
      <c r="L113" s="28">
        <f t="shared" si="6"/>
        <v>0.88888888888888884</v>
      </c>
      <c r="M113" s="3">
        <v>112</v>
      </c>
      <c r="N113" s="3">
        <v>172</v>
      </c>
      <c r="O113" s="28">
        <f t="shared" si="7"/>
        <v>0.65116279069767447</v>
      </c>
      <c r="P113" s="2"/>
    </row>
    <row r="114" spans="1:16" ht="14.25" x14ac:dyDescent="0.15">
      <c r="A114" s="26">
        <v>113</v>
      </c>
      <c r="B114" s="13">
        <v>2019010770</v>
      </c>
      <c r="C114" s="14" t="s">
        <v>155</v>
      </c>
      <c r="D114" s="15">
        <v>2019</v>
      </c>
      <c r="E114" s="16" t="s">
        <v>19</v>
      </c>
      <c r="F114" s="9">
        <v>6.6</v>
      </c>
      <c r="G114" s="17">
        <v>64.5</v>
      </c>
      <c r="H114" s="17">
        <v>4.8499999999999996</v>
      </c>
      <c r="I114" s="9">
        <v>75.95</v>
      </c>
      <c r="J114" s="10">
        <v>18</v>
      </c>
      <c r="K114" s="26">
        <v>30</v>
      </c>
      <c r="L114" s="28">
        <f t="shared" si="6"/>
        <v>0.6</v>
      </c>
      <c r="M114" s="3">
        <v>113</v>
      </c>
      <c r="N114" s="3">
        <v>172</v>
      </c>
      <c r="O114" s="28">
        <f t="shared" si="7"/>
        <v>0.65697674418604646</v>
      </c>
      <c r="P114" s="2"/>
    </row>
    <row r="115" spans="1:16" ht="14.25" x14ac:dyDescent="0.15">
      <c r="A115" s="26">
        <v>114</v>
      </c>
      <c r="B115" s="10">
        <v>2019010929</v>
      </c>
      <c r="C115" s="26" t="s">
        <v>156</v>
      </c>
      <c r="D115" s="26">
        <v>2019</v>
      </c>
      <c r="E115" s="10" t="s">
        <v>45</v>
      </c>
      <c r="F115" s="9">
        <v>7.5</v>
      </c>
      <c r="G115" s="17">
        <v>63.84</v>
      </c>
      <c r="H115" s="17">
        <v>4.5999999999999996</v>
      </c>
      <c r="I115" s="9">
        <v>75.94</v>
      </c>
      <c r="J115" s="10">
        <v>18</v>
      </c>
      <c r="K115" s="10">
        <v>30</v>
      </c>
      <c r="L115" s="28">
        <f t="shared" si="6"/>
        <v>0.6</v>
      </c>
      <c r="M115" s="3">
        <v>114</v>
      </c>
      <c r="N115" s="3">
        <v>172</v>
      </c>
      <c r="O115" s="28">
        <f t="shared" si="7"/>
        <v>0.66279069767441856</v>
      </c>
      <c r="P115" s="10"/>
    </row>
    <row r="116" spans="1:16" ht="14.25" x14ac:dyDescent="0.15">
      <c r="A116" s="26">
        <v>115</v>
      </c>
      <c r="B116" s="10" t="s">
        <v>157</v>
      </c>
      <c r="C116" s="10" t="s">
        <v>158</v>
      </c>
      <c r="D116" s="10">
        <v>2019</v>
      </c>
      <c r="E116" s="11" t="s">
        <v>22</v>
      </c>
      <c r="F116" s="9">
        <v>7.9</v>
      </c>
      <c r="G116" s="9">
        <v>62.3</v>
      </c>
      <c r="H116" s="9">
        <v>5.7</v>
      </c>
      <c r="I116" s="9">
        <f>F116+G116+H116</f>
        <v>75.900000000000006</v>
      </c>
      <c r="J116" s="10">
        <v>20</v>
      </c>
      <c r="K116" s="10">
        <v>28</v>
      </c>
      <c r="L116" s="28">
        <f t="shared" si="6"/>
        <v>0.7142857142857143</v>
      </c>
      <c r="M116" s="3">
        <v>115</v>
      </c>
      <c r="N116" s="3">
        <v>172</v>
      </c>
      <c r="O116" s="28">
        <f t="shared" si="7"/>
        <v>0.66860465116279066</v>
      </c>
      <c r="P116" s="26"/>
    </row>
    <row r="117" spans="1:16" ht="14.25" x14ac:dyDescent="0.15">
      <c r="A117" s="26">
        <v>116</v>
      </c>
      <c r="B117" s="10">
        <v>2019010927</v>
      </c>
      <c r="C117" s="26" t="s">
        <v>159</v>
      </c>
      <c r="D117" s="26">
        <v>2019</v>
      </c>
      <c r="E117" s="10" t="s">
        <v>45</v>
      </c>
      <c r="F117" s="9">
        <v>7.7</v>
      </c>
      <c r="G117" s="17">
        <v>63.02</v>
      </c>
      <c r="H117" s="17">
        <v>5</v>
      </c>
      <c r="I117" s="9">
        <v>75.72</v>
      </c>
      <c r="J117" s="10">
        <v>19</v>
      </c>
      <c r="K117" s="10">
        <v>30</v>
      </c>
      <c r="L117" s="28">
        <f t="shared" si="6"/>
        <v>0.6333333333333333</v>
      </c>
      <c r="M117" s="3">
        <v>116</v>
      </c>
      <c r="N117" s="3">
        <v>172</v>
      </c>
      <c r="O117" s="28">
        <f t="shared" si="7"/>
        <v>0.67441860465116277</v>
      </c>
      <c r="P117" s="10"/>
    </row>
    <row r="118" spans="1:16" ht="14.25" x14ac:dyDescent="0.15">
      <c r="A118" s="26">
        <v>117</v>
      </c>
      <c r="B118" s="12">
        <v>2019010824</v>
      </c>
      <c r="C118" s="12" t="s">
        <v>160</v>
      </c>
      <c r="D118" s="10">
        <v>2019</v>
      </c>
      <c r="E118" s="10" t="s">
        <v>24</v>
      </c>
      <c r="F118" s="9">
        <v>10</v>
      </c>
      <c r="G118" s="9">
        <v>60.98</v>
      </c>
      <c r="H118" s="9">
        <v>4.7</v>
      </c>
      <c r="I118" s="23">
        <v>75.680000000000007</v>
      </c>
      <c r="J118" s="10">
        <v>25</v>
      </c>
      <c r="K118" s="10">
        <v>27</v>
      </c>
      <c r="L118" s="28">
        <f t="shared" si="6"/>
        <v>0.92592592592592593</v>
      </c>
      <c r="M118" s="3">
        <v>117</v>
      </c>
      <c r="N118" s="3">
        <v>172</v>
      </c>
      <c r="O118" s="28">
        <f t="shared" si="7"/>
        <v>0.68023255813953487</v>
      </c>
      <c r="P118" s="2"/>
    </row>
    <row r="119" spans="1:16" ht="14.25" x14ac:dyDescent="0.15">
      <c r="A119" s="26">
        <v>118</v>
      </c>
      <c r="B119" s="3">
        <v>2018014073</v>
      </c>
      <c r="C119" s="4" t="s">
        <v>161</v>
      </c>
      <c r="D119" s="3">
        <v>2019</v>
      </c>
      <c r="E119" s="3" t="s">
        <v>17</v>
      </c>
      <c r="F119" s="5">
        <v>7</v>
      </c>
      <c r="G119" s="5">
        <v>65.760000000000005</v>
      </c>
      <c r="H119" s="5">
        <v>2.7</v>
      </c>
      <c r="I119" s="5">
        <v>75.459999999999994</v>
      </c>
      <c r="J119" s="24">
        <v>19</v>
      </c>
      <c r="K119" s="24">
        <v>29</v>
      </c>
      <c r="L119" s="28">
        <f t="shared" si="6"/>
        <v>0.65517241379310343</v>
      </c>
      <c r="M119" s="3">
        <v>118</v>
      </c>
      <c r="N119" s="3">
        <v>172</v>
      </c>
      <c r="O119" s="28">
        <f t="shared" si="7"/>
        <v>0.68604651162790697</v>
      </c>
      <c r="P119" s="29"/>
    </row>
    <row r="120" spans="1:16" ht="14.25" x14ac:dyDescent="0.15">
      <c r="A120" s="26">
        <v>119</v>
      </c>
      <c r="B120" s="12">
        <v>2019010818</v>
      </c>
      <c r="C120" s="12" t="s">
        <v>162</v>
      </c>
      <c r="D120" s="10">
        <v>2019</v>
      </c>
      <c r="E120" s="10" t="s">
        <v>24</v>
      </c>
      <c r="F120" s="9">
        <v>9.6</v>
      </c>
      <c r="G120" s="9">
        <v>60.09</v>
      </c>
      <c r="H120" s="9">
        <v>5.7</v>
      </c>
      <c r="I120" s="23">
        <v>75.39</v>
      </c>
      <c r="J120" s="10">
        <v>26</v>
      </c>
      <c r="K120" s="10">
        <v>27</v>
      </c>
      <c r="L120" s="28">
        <f t="shared" si="6"/>
        <v>0.96296296296296291</v>
      </c>
      <c r="M120" s="3">
        <v>119</v>
      </c>
      <c r="N120" s="3">
        <v>172</v>
      </c>
      <c r="O120" s="28">
        <f t="shared" si="7"/>
        <v>0.69186046511627908</v>
      </c>
      <c r="P120" s="2"/>
    </row>
    <row r="121" spans="1:16" ht="14.25" x14ac:dyDescent="0.15">
      <c r="A121" s="26">
        <v>120</v>
      </c>
      <c r="B121" s="3">
        <v>2019010800</v>
      </c>
      <c r="C121" s="3" t="s">
        <v>163</v>
      </c>
      <c r="D121" s="3">
        <v>2019</v>
      </c>
      <c r="E121" s="3" t="s">
        <v>17</v>
      </c>
      <c r="F121" s="5">
        <v>7.5</v>
      </c>
      <c r="G121" s="5">
        <v>62.88</v>
      </c>
      <c r="H121" s="5">
        <v>5</v>
      </c>
      <c r="I121" s="5">
        <v>75.38</v>
      </c>
      <c r="J121" s="3">
        <v>20</v>
      </c>
      <c r="K121" s="24">
        <v>29</v>
      </c>
      <c r="L121" s="28">
        <f t="shared" si="6"/>
        <v>0.68965517241379315</v>
      </c>
      <c r="M121" s="3">
        <v>120</v>
      </c>
      <c r="N121" s="3">
        <v>172</v>
      </c>
      <c r="O121" s="28">
        <f t="shared" si="7"/>
        <v>0.69767441860465118</v>
      </c>
      <c r="P121" s="29"/>
    </row>
    <row r="122" spans="1:16" ht="14.25" x14ac:dyDescent="0.15">
      <c r="A122" s="26">
        <v>121</v>
      </c>
      <c r="B122" s="26">
        <v>2019010912</v>
      </c>
      <c r="C122" s="26" t="s">
        <v>164</v>
      </c>
      <c r="D122" s="26">
        <v>2019</v>
      </c>
      <c r="E122" s="10" t="s">
        <v>45</v>
      </c>
      <c r="F122" s="9">
        <v>9.9</v>
      </c>
      <c r="G122" s="17">
        <v>60.16</v>
      </c>
      <c r="H122" s="17">
        <v>4.9000000000000004</v>
      </c>
      <c r="I122" s="9">
        <v>74.959999999999994</v>
      </c>
      <c r="J122" s="10">
        <v>20</v>
      </c>
      <c r="K122" s="10">
        <v>30</v>
      </c>
      <c r="L122" s="28">
        <f t="shared" si="6"/>
        <v>0.66666666666666663</v>
      </c>
      <c r="M122" s="3">
        <v>121</v>
      </c>
      <c r="N122" s="3">
        <v>172</v>
      </c>
      <c r="O122" s="28">
        <f t="shared" si="7"/>
        <v>0.70348837209302328</v>
      </c>
      <c r="P122" s="10"/>
    </row>
    <row r="123" spans="1:16" ht="17.25" x14ac:dyDescent="0.15">
      <c r="A123" s="26">
        <v>122</v>
      </c>
      <c r="B123" s="18">
        <v>2019010893</v>
      </c>
      <c r="C123" s="19" t="s">
        <v>165</v>
      </c>
      <c r="D123" s="10">
        <v>2019</v>
      </c>
      <c r="E123" s="20" t="s">
        <v>30</v>
      </c>
      <c r="F123" s="21">
        <v>7</v>
      </c>
      <c r="G123" s="21">
        <v>63.11</v>
      </c>
      <c r="H123" s="21">
        <v>4.55</v>
      </c>
      <c r="I123" s="21">
        <v>74.66</v>
      </c>
      <c r="J123" s="19">
        <v>14</v>
      </c>
      <c r="K123" s="31">
        <v>28</v>
      </c>
      <c r="L123" s="28">
        <f t="shared" si="6"/>
        <v>0.5</v>
      </c>
      <c r="M123" s="3">
        <v>122</v>
      </c>
      <c r="N123" s="3">
        <v>172</v>
      </c>
      <c r="O123" s="28">
        <f t="shared" si="7"/>
        <v>0.70930232558139539</v>
      </c>
      <c r="P123" s="33"/>
    </row>
    <row r="124" spans="1:16" ht="14.25" x14ac:dyDescent="0.15">
      <c r="A124" s="26">
        <v>123</v>
      </c>
      <c r="B124" s="10" t="s">
        <v>166</v>
      </c>
      <c r="C124" s="10" t="s">
        <v>167</v>
      </c>
      <c r="D124" s="10">
        <v>2019</v>
      </c>
      <c r="E124" s="11" t="s">
        <v>22</v>
      </c>
      <c r="F124" s="9">
        <v>7.85</v>
      </c>
      <c r="G124" s="9">
        <v>61.8</v>
      </c>
      <c r="H124" s="9">
        <v>4.9000000000000004</v>
      </c>
      <c r="I124" s="9">
        <f>F124+G124+H124</f>
        <v>74.55</v>
      </c>
      <c r="J124" s="10">
        <v>21</v>
      </c>
      <c r="K124" s="10">
        <v>28</v>
      </c>
      <c r="L124" s="28">
        <f t="shared" si="6"/>
        <v>0.75</v>
      </c>
      <c r="M124" s="3">
        <v>123</v>
      </c>
      <c r="N124" s="3">
        <v>172</v>
      </c>
      <c r="O124" s="28">
        <f t="shared" si="7"/>
        <v>0.71511627906976749</v>
      </c>
      <c r="P124" s="10"/>
    </row>
    <row r="125" spans="1:16" ht="14.25" x14ac:dyDescent="0.15">
      <c r="A125" s="26">
        <v>124</v>
      </c>
      <c r="B125" s="6">
        <v>2019010766</v>
      </c>
      <c r="C125" s="14" t="s">
        <v>168</v>
      </c>
      <c r="D125" s="15">
        <v>2019</v>
      </c>
      <c r="E125" s="16" t="s">
        <v>19</v>
      </c>
      <c r="F125" s="17">
        <v>7.3</v>
      </c>
      <c r="G125" s="17">
        <v>61.27</v>
      </c>
      <c r="H125" s="17">
        <v>5.9</v>
      </c>
      <c r="I125" s="9">
        <v>74.47</v>
      </c>
      <c r="J125" s="10">
        <v>19</v>
      </c>
      <c r="K125" s="26">
        <v>30</v>
      </c>
      <c r="L125" s="28">
        <f t="shared" si="6"/>
        <v>0.6333333333333333</v>
      </c>
      <c r="M125" s="3">
        <v>124</v>
      </c>
      <c r="N125" s="3">
        <v>172</v>
      </c>
      <c r="O125" s="28">
        <f t="shared" si="7"/>
        <v>0.72093023255813948</v>
      </c>
      <c r="P125" s="2"/>
    </row>
    <row r="126" spans="1:16" ht="14.25" x14ac:dyDescent="0.15">
      <c r="A126" s="26">
        <v>125</v>
      </c>
      <c r="B126" s="3">
        <v>2019010797</v>
      </c>
      <c r="C126" s="3" t="s">
        <v>169</v>
      </c>
      <c r="D126" s="3">
        <v>2019</v>
      </c>
      <c r="E126" s="3" t="s">
        <v>17</v>
      </c>
      <c r="F126" s="5">
        <v>7.3</v>
      </c>
      <c r="G126" s="5">
        <v>62.55</v>
      </c>
      <c r="H126" s="5">
        <v>4.3</v>
      </c>
      <c r="I126" s="5">
        <v>74.150000000000006</v>
      </c>
      <c r="J126" s="3">
        <v>21</v>
      </c>
      <c r="K126" s="24">
        <v>29</v>
      </c>
      <c r="L126" s="28">
        <f t="shared" si="6"/>
        <v>0.72413793103448276</v>
      </c>
      <c r="M126" s="3">
        <v>125</v>
      </c>
      <c r="N126" s="3">
        <v>172</v>
      </c>
      <c r="O126" s="28">
        <f t="shared" si="7"/>
        <v>0.72674418604651159</v>
      </c>
      <c r="P126" s="29"/>
    </row>
    <row r="127" spans="1:16" ht="14.25" x14ac:dyDescent="0.15">
      <c r="A127" s="26">
        <v>126</v>
      </c>
      <c r="B127" s="10" t="s">
        <v>170</v>
      </c>
      <c r="C127" s="10" t="s">
        <v>171</v>
      </c>
      <c r="D127" s="10">
        <v>2019</v>
      </c>
      <c r="E127" s="11" t="s">
        <v>22</v>
      </c>
      <c r="F127" s="9">
        <v>8.3000000000000007</v>
      </c>
      <c r="G127" s="9">
        <v>60.64</v>
      </c>
      <c r="H127" s="9">
        <v>5</v>
      </c>
      <c r="I127" s="9">
        <f>F127+G127+H127</f>
        <v>73.94</v>
      </c>
      <c r="J127" s="10">
        <v>22</v>
      </c>
      <c r="K127" s="10">
        <v>28</v>
      </c>
      <c r="L127" s="28">
        <f t="shared" si="6"/>
        <v>0.7857142857142857</v>
      </c>
      <c r="M127" s="3">
        <v>126</v>
      </c>
      <c r="N127" s="3">
        <v>172</v>
      </c>
      <c r="O127" s="28">
        <f t="shared" si="7"/>
        <v>0.73255813953488369</v>
      </c>
      <c r="P127" s="10"/>
    </row>
    <row r="128" spans="1:16" ht="17.25" x14ac:dyDescent="0.15">
      <c r="A128" s="26">
        <v>127</v>
      </c>
      <c r="B128" s="18">
        <v>2019010890</v>
      </c>
      <c r="C128" s="19" t="s">
        <v>172</v>
      </c>
      <c r="D128" s="10">
        <v>2019</v>
      </c>
      <c r="E128" s="20" t="s">
        <v>30</v>
      </c>
      <c r="F128" s="21">
        <v>7.65</v>
      </c>
      <c r="G128" s="21">
        <v>62.07</v>
      </c>
      <c r="H128" s="21">
        <v>4.3</v>
      </c>
      <c r="I128" s="21">
        <v>73.92</v>
      </c>
      <c r="J128" s="19">
        <v>18</v>
      </c>
      <c r="K128" s="31">
        <v>28</v>
      </c>
      <c r="L128" s="28">
        <f t="shared" si="6"/>
        <v>0.6428571428571429</v>
      </c>
      <c r="M128" s="3">
        <v>127</v>
      </c>
      <c r="N128" s="3">
        <v>172</v>
      </c>
      <c r="O128" s="28">
        <f t="shared" si="7"/>
        <v>0.73837209302325579</v>
      </c>
      <c r="P128" s="33"/>
    </row>
    <row r="129" spans="1:16" ht="14.25" x14ac:dyDescent="0.15">
      <c r="A129" s="26">
        <v>128</v>
      </c>
      <c r="B129" s="6">
        <v>2019010777</v>
      </c>
      <c r="C129" s="14" t="s">
        <v>173</v>
      </c>
      <c r="D129" s="15">
        <v>2019</v>
      </c>
      <c r="E129" s="16" t="s">
        <v>19</v>
      </c>
      <c r="F129" s="17">
        <v>7.3</v>
      </c>
      <c r="G129" s="17">
        <v>50.56</v>
      </c>
      <c r="H129" s="17">
        <v>5.94</v>
      </c>
      <c r="I129" s="9">
        <v>73.900000000000006</v>
      </c>
      <c r="J129" s="10">
        <v>20</v>
      </c>
      <c r="K129" s="26">
        <v>30</v>
      </c>
      <c r="L129" s="28">
        <f t="shared" si="6"/>
        <v>0.66666666666666663</v>
      </c>
      <c r="M129" s="3">
        <v>128</v>
      </c>
      <c r="N129" s="3">
        <v>172</v>
      </c>
      <c r="O129" s="28">
        <f t="shared" si="7"/>
        <v>0.7441860465116279</v>
      </c>
      <c r="P129" s="2"/>
    </row>
    <row r="130" spans="1:16" ht="17.25" x14ac:dyDescent="0.15">
      <c r="A130" s="26">
        <v>129</v>
      </c>
      <c r="B130" s="18">
        <v>2019010889</v>
      </c>
      <c r="C130" s="19" t="s">
        <v>174</v>
      </c>
      <c r="D130" s="10">
        <v>2019</v>
      </c>
      <c r="E130" s="20" t="s">
        <v>30</v>
      </c>
      <c r="F130" s="21">
        <v>7.8</v>
      </c>
      <c r="G130" s="21">
        <v>62.06</v>
      </c>
      <c r="H130" s="21">
        <v>3.8</v>
      </c>
      <c r="I130" s="21">
        <v>73.66</v>
      </c>
      <c r="J130" s="19">
        <v>26</v>
      </c>
      <c r="K130" s="31">
        <v>28</v>
      </c>
      <c r="L130" s="28">
        <f t="shared" si="6"/>
        <v>0.9285714285714286</v>
      </c>
      <c r="M130" s="3">
        <v>129</v>
      </c>
      <c r="N130" s="3">
        <v>172</v>
      </c>
      <c r="O130" s="28">
        <f t="shared" si="7"/>
        <v>0.75</v>
      </c>
      <c r="P130" s="33"/>
    </row>
    <row r="131" spans="1:16" ht="14.25" x14ac:dyDescent="0.15">
      <c r="A131" s="26">
        <v>130</v>
      </c>
      <c r="B131" s="6">
        <v>2019010783</v>
      </c>
      <c r="C131" s="14" t="s">
        <v>175</v>
      </c>
      <c r="D131" s="15">
        <v>2019</v>
      </c>
      <c r="E131" s="16" t="s">
        <v>19</v>
      </c>
      <c r="F131" s="17">
        <v>8.8000000000000007</v>
      </c>
      <c r="G131" s="17">
        <v>59.2</v>
      </c>
      <c r="H131" s="17">
        <v>5.6</v>
      </c>
      <c r="I131" s="9">
        <v>73.599999999999994</v>
      </c>
      <c r="J131" s="10">
        <v>21</v>
      </c>
      <c r="K131" s="26">
        <v>30</v>
      </c>
      <c r="L131" s="28">
        <f t="shared" ref="L131:L162" si="8">J131/K131*100%</f>
        <v>0.7</v>
      </c>
      <c r="M131" s="3">
        <v>130</v>
      </c>
      <c r="N131" s="3">
        <v>172</v>
      </c>
      <c r="O131" s="28">
        <f t="shared" ref="O131:O162" si="9">M131/N131*100%</f>
        <v>0.7558139534883721</v>
      </c>
      <c r="P131" s="2"/>
    </row>
    <row r="132" spans="1:16" ht="14.25" x14ac:dyDescent="0.15">
      <c r="A132" s="26">
        <v>131</v>
      </c>
      <c r="B132" s="6">
        <v>2019010765</v>
      </c>
      <c r="C132" s="14" t="s">
        <v>176</v>
      </c>
      <c r="D132" s="15">
        <v>2019</v>
      </c>
      <c r="E132" s="16" t="s">
        <v>19</v>
      </c>
      <c r="F132" s="17">
        <v>7</v>
      </c>
      <c r="G132" s="17">
        <v>61.15</v>
      </c>
      <c r="H132" s="17">
        <v>5.4</v>
      </c>
      <c r="I132" s="9">
        <v>73.55</v>
      </c>
      <c r="J132" s="10">
        <v>22</v>
      </c>
      <c r="K132" s="26">
        <v>30</v>
      </c>
      <c r="L132" s="28">
        <f t="shared" si="8"/>
        <v>0.73333333333333328</v>
      </c>
      <c r="M132" s="3">
        <v>131</v>
      </c>
      <c r="N132" s="3">
        <v>172</v>
      </c>
      <c r="O132" s="28">
        <f t="shared" si="9"/>
        <v>0.76162790697674421</v>
      </c>
      <c r="P132" s="2"/>
    </row>
    <row r="133" spans="1:16" ht="14.25" x14ac:dyDescent="0.15">
      <c r="A133" s="26">
        <v>132</v>
      </c>
      <c r="B133" s="26">
        <v>2019010934</v>
      </c>
      <c r="C133" s="26" t="s">
        <v>177</v>
      </c>
      <c r="D133" s="26">
        <v>2019</v>
      </c>
      <c r="E133" s="10" t="s">
        <v>45</v>
      </c>
      <c r="F133" s="9">
        <v>9.3000000000000007</v>
      </c>
      <c r="G133" s="17">
        <v>58.04</v>
      </c>
      <c r="H133" s="17">
        <v>6.2</v>
      </c>
      <c r="I133" s="9">
        <v>73.540000000000006</v>
      </c>
      <c r="J133" s="10">
        <v>21</v>
      </c>
      <c r="K133" s="10">
        <v>30</v>
      </c>
      <c r="L133" s="28">
        <f t="shared" si="8"/>
        <v>0.7</v>
      </c>
      <c r="M133" s="3">
        <v>132</v>
      </c>
      <c r="N133" s="3">
        <v>172</v>
      </c>
      <c r="O133" s="28">
        <f t="shared" si="9"/>
        <v>0.76744186046511631</v>
      </c>
      <c r="P133" s="10"/>
    </row>
    <row r="134" spans="1:16" ht="17.25" x14ac:dyDescent="0.15">
      <c r="A134" s="26">
        <v>133</v>
      </c>
      <c r="B134" s="18">
        <v>2019010898</v>
      </c>
      <c r="C134" s="19" t="s">
        <v>178</v>
      </c>
      <c r="D134" s="10">
        <v>2019</v>
      </c>
      <c r="E134" s="20" t="s">
        <v>30</v>
      </c>
      <c r="F134" s="21">
        <v>7</v>
      </c>
      <c r="G134" s="21">
        <v>61.8</v>
      </c>
      <c r="H134" s="21">
        <v>4.7300000000000004</v>
      </c>
      <c r="I134" s="21">
        <v>73.53</v>
      </c>
      <c r="J134" s="19">
        <v>15</v>
      </c>
      <c r="K134" s="31">
        <v>28</v>
      </c>
      <c r="L134" s="28">
        <f t="shared" si="8"/>
        <v>0.5357142857142857</v>
      </c>
      <c r="M134" s="3">
        <v>133</v>
      </c>
      <c r="N134" s="3">
        <v>172</v>
      </c>
      <c r="O134" s="28">
        <f t="shared" si="9"/>
        <v>0.77325581395348841</v>
      </c>
      <c r="P134" s="33"/>
    </row>
    <row r="135" spans="1:16" ht="14.25" x14ac:dyDescent="0.15">
      <c r="A135" s="26">
        <v>134</v>
      </c>
      <c r="B135" s="6">
        <v>2019010784</v>
      </c>
      <c r="C135" s="14" t="s">
        <v>179</v>
      </c>
      <c r="D135" s="15">
        <v>2019</v>
      </c>
      <c r="E135" s="16" t="s">
        <v>19</v>
      </c>
      <c r="F135" s="17">
        <v>7.65</v>
      </c>
      <c r="G135" s="17">
        <v>60</v>
      </c>
      <c r="H135" s="17">
        <v>5.6849999999999996</v>
      </c>
      <c r="I135" s="9">
        <v>73.334999999999994</v>
      </c>
      <c r="J135" s="10">
        <v>23</v>
      </c>
      <c r="K135" s="26">
        <v>30</v>
      </c>
      <c r="L135" s="28">
        <f t="shared" si="8"/>
        <v>0.76666666666666672</v>
      </c>
      <c r="M135" s="3">
        <v>134</v>
      </c>
      <c r="N135" s="3">
        <v>172</v>
      </c>
      <c r="O135" s="28">
        <f t="shared" si="9"/>
        <v>0.77906976744186052</v>
      </c>
      <c r="P135" s="2"/>
    </row>
    <row r="136" spans="1:16" ht="14.25" x14ac:dyDescent="0.15">
      <c r="A136" s="26">
        <v>135</v>
      </c>
      <c r="B136" s="6">
        <v>2019010772</v>
      </c>
      <c r="C136" s="14" t="s">
        <v>180</v>
      </c>
      <c r="D136" s="15">
        <v>2019</v>
      </c>
      <c r="E136" s="16" t="s">
        <v>19</v>
      </c>
      <c r="F136" s="17">
        <v>8.6</v>
      </c>
      <c r="G136" s="17">
        <v>58.848999999999997</v>
      </c>
      <c r="H136" s="17">
        <v>5.4880000000000004</v>
      </c>
      <c r="I136" s="9">
        <v>72.936999999999998</v>
      </c>
      <c r="J136" s="10">
        <v>24</v>
      </c>
      <c r="K136" s="26">
        <v>30</v>
      </c>
      <c r="L136" s="28">
        <f t="shared" si="8"/>
        <v>0.8</v>
      </c>
      <c r="M136" s="3">
        <v>135</v>
      </c>
      <c r="N136" s="3">
        <v>172</v>
      </c>
      <c r="O136" s="28">
        <f t="shared" si="9"/>
        <v>0.78488372093023251</v>
      </c>
      <c r="P136" s="2"/>
    </row>
    <row r="137" spans="1:16" ht="14.25" x14ac:dyDescent="0.15">
      <c r="A137" s="26">
        <v>136</v>
      </c>
      <c r="B137" s="10" t="s">
        <v>181</v>
      </c>
      <c r="C137" s="10" t="s">
        <v>182</v>
      </c>
      <c r="D137" s="10">
        <v>2019</v>
      </c>
      <c r="E137" s="11" t="s">
        <v>22</v>
      </c>
      <c r="F137" s="9">
        <v>7.8</v>
      </c>
      <c r="G137" s="9">
        <v>60.4</v>
      </c>
      <c r="H137" s="9">
        <v>4.5999999999999996</v>
      </c>
      <c r="I137" s="9">
        <f>F137+G137+H137</f>
        <v>72.8</v>
      </c>
      <c r="J137" s="10">
        <v>23</v>
      </c>
      <c r="K137" s="10">
        <v>28</v>
      </c>
      <c r="L137" s="28">
        <f t="shared" si="8"/>
        <v>0.8214285714285714</v>
      </c>
      <c r="M137" s="3">
        <v>136</v>
      </c>
      <c r="N137" s="3">
        <v>172</v>
      </c>
      <c r="O137" s="28">
        <f t="shared" si="9"/>
        <v>0.79069767441860461</v>
      </c>
      <c r="P137" s="10"/>
    </row>
    <row r="138" spans="1:16" ht="14.25" x14ac:dyDescent="0.15">
      <c r="A138" s="26">
        <v>137</v>
      </c>
      <c r="B138" s="10" t="s">
        <v>183</v>
      </c>
      <c r="C138" s="10" t="s">
        <v>184</v>
      </c>
      <c r="D138" s="10">
        <v>2019</v>
      </c>
      <c r="E138" s="11" t="s">
        <v>22</v>
      </c>
      <c r="F138" s="9">
        <v>8</v>
      </c>
      <c r="G138" s="9">
        <v>60.79</v>
      </c>
      <c r="H138" s="9">
        <v>4</v>
      </c>
      <c r="I138" s="9">
        <f>F138+G138+H138</f>
        <v>72.789999999999992</v>
      </c>
      <c r="J138" s="10">
        <v>24</v>
      </c>
      <c r="K138" s="10">
        <v>28</v>
      </c>
      <c r="L138" s="28">
        <f t="shared" si="8"/>
        <v>0.8571428571428571</v>
      </c>
      <c r="M138" s="3">
        <v>137</v>
      </c>
      <c r="N138" s="3">
        <v>172</v>
      </c>
      <c r="O138" s="28">
        <f t="shared" si="9"/>
        <v>0.79651162790697672</v>
      </c>
      <c r="P138" s="10"/>
    </row>
    <row r="139" spans="1:16" ht="17.25" x14ac:dyDescent="0.15">
      <c r="A139" s="26">
        <v>138</v>
      </c>
      <c r="B139" s="18">
        <v>2019010883</v>
      </c>
      <c r="C139" s="19" t="s">
        <v>185</v>
      </c>
      <c r="D139" s="10">
        <v>2019</v>
      </c>
      <c r="E139" s="20" t="s">
        <v>30</v>
      </c>
      <c r="F139" s="21">
        <v>7.3</v>
      </c>
      <c r="G139" s="21">
        <v>59.133000000000003</v>
      </c>
      <c r="H139" s="21">
        <v>4.9989999999999997</v>
      </c>
      <c r="I139" s="21">
        <v>72.63</v>
      </c>
      <c r="J139" s="19">
        <v>2</v>
      </c>
      <c r="K139" s="31">
        <v>28</v>
      </c>
      <c r="L139" s="28">
        <f t="shared" si="8"/>
        <v>7.1428571428571425E-2</v>
      </c>
      <c r="M139" s="3">
        <v>138</v>
      </c>
      <c r="N139" s="3">
        <v>172</v>
      </c>
      <c r="O139" s="28">
        <f t="shared" si="9"/>
        <v>0.80232558139534882</v>
      </c>
      <c r="P139" s="33"/>
    </row>
    <row r="140" spans="1:16" ht="14.25" x14ac:dyDescent="0.15">
      <c r="A140" s="26">
        <v>139</v>
      </c>
      <c r="B140" s="26">
        <v>2019010930</v>
      </c>
      <c r="C140" s="10" t="s">
        <v>186</v>
      </c>
      <c r="D140" s="26">
        <v>2019</v>
      </c>
      <c r="E140" s="10" t="s">
        <v>45</v>
      </c>
      <c r="F140" s="9">
        <v>7.3</v>
      </c>
      <c r="G140" s="9">
        <v>61.28</v>
      </c>
      <c r="H140" s="9">
        <v>4</v>
      </c>
      <c r="I140" s="9">
        <v>72.58</v>
      </c>
      <c r="J140" s="10">
        <v>22</v>
      </c>
      <c r="K140" s="10">
        <v>30</v>
      </c>
      <c r="L140" s="28">
        <f t="shared" si="8"/>
        <v>0.73333333333333328</v>
      </c>
      <c r="M140" s="3">
        <v>139</v>
      </c>
      <c r="N140" s="3">
        <v>172</v>
      </c>
      <c r="O140" s="28">
        <f t="shared" si="9"/>
        <v>0.80813953488372092</v>
      </c>
      <c r="P140" s="10"/>
    </row>
    <row r="141" spans="1:16" ht="14.25" x14ac:dyDescent="0.15">
      <c r="A141" s="26">
        <v>140</v>
      </c>
      <c r="B141" s="10" t="s">
        <v>187</v>
      </c>
      <c r="C141" s="10" t="s">
        <v>188</v>
      </c>
      <c r="D141" s="10">
        <v>2019</v>
      </c>
      <c r="E141" s="11" t="s">
        <v>22</v>
      </c>
      <c r="F141" s="9">
        <v>8.9</v>
      </c>
      <c r="G141" s="9">
        <v>56.2</v>
      </c>
      <c r="H141" s="9">
        <v>7.3</v>
      </c>
      <c r="I141" s="9">
        <f>F141+G141+H141</f>
        <v>72.400000000000006</v>
      </c>
      <c r="J141" s="10">
        <v>25</v>
      </c>
      <c r="K141" s="10">
        <v>28</v>
      </c>
      <c r="L141" s="28">
        <f t="shared" si="8"/>
        <v>0.8928571428571429</v>
      </c>
      <c r="M141" s="3">
        <v>140</v>
      </c>
      <c r="N141" s="3">
        <v>172</v>
      </c>
      <c r="O141" s="28">
        <f t="shared" si="9"/>
        <v>0.81395348837209303</v>
      </c>
      <c r="P141" s="10"/>
    </row>
    <row r="142" spans="1:16" ht="14.25" x14ac:dyDescent="0.15">
      <c r="A142" s="26">
        <v>141</v>
      </c>
      <c r="B142" s="10" t="s">
        <v>189</v>
      </c>
      <c r="C142" s="10" t="s">
        <v>190</v>
      </c>
      <c r="D142" s="10">
        <v>2019</v>
      </c>
      <c r="E142" s="11" t="s">
        <v>22</v>
      </c>
      <c r="F142" s="9">
        <v>8.8000000000000007</v>
      </c>
      <c r="G142" s="9">
        <v>58.48</v>
      </c>
      <c r="H142" s="9">
        <v>4.5999999999999996</v>
      </c>
      <c r="I142" s="9">
        <f>F142+G142+H142</f>
        <v>71.88</v>
      </c>
      <c r="J142" s="10">
        <v>26</v>
      </c>
      <c r="K142" s="10">
        <v>28</v>
      </c>
      <c r="L142" s="28">
        <f t="shared" si="8"/>
        <v>0.9285714285714286</v>
      </c>
      <c r="M142" s="3">
        <v>141</v>
      </c>
      <c r="N142" s="3">
        <v>172</v>
      </c>
      <c r="O142" s="28">
        <f t="shared" si="9"/>
        <v>0.81976744186046513</v>
      </c>
      <c r="P142" s="10"/>
    </row>
    <row r="143" spans="1:16" ht="14.25" x14ac:dyDescent="0.15">
      <c r="A143" s="26">
        <v>142</v>
      </c>
      <c r="B143" s="26">
        <v>2019010907</v>
      </c>
      <c r="C143" s="10" t="s">
        <v>191</v>
      </c>
      <c r="D143" s="26">
        <v>2019</v>
      </c>
      <c r="E143" s="10" t="s">
        <v>45</v>
      </c>
      <c r="F143" s="9">
        <v>7.7</v>
      </c>
      <c r="G143" s="9">
        <v>68.92</v>
      </c>
      <c r="H143" s="9">
        <v>5.2</v>
      </c>
      <c r="I143" s="9">
        <v>71.83</v>
      </c>
      <c r="J143" s="10">
        <v>23</v>
      </c>
      <c r="K143" s="10">
        <v>30</v>
      </c>
      <c r="L143" s="28">
        <f t="shared" si="8"/>
        <v>0.76666666666666672</v>
      </c>
      <c r="M143" s="3">
        <v>142</v>
      </c>
      <c r="N143" s="3">
        <v>172</v>
      </c>
      <c r="O143" s="28">
        <f t="shared" si="9"/>
        <v>0.82558139534883723</v>
      </c>
      <c r="P143" s="10"/>
    </row>
    <row r="144" spans="1:16" ht="14.25" x14ac:dyDescent="0.15">
      <c r="A144" s="26">
        <v>143</v>
      </c>
      <c r="B144" s="26">
        <v>2019010926</v>
      </c>
      <c r="C144" s="10" t="s">
        <v>192</v>
      </c>
      <c r="D144" s="26">
        <v>2019</v>
      </c>
      <c r="E144" s="10" t="s">
        <v>45</v>
      </c>
      <c r="F144" s="9">
        <v>8.1999999999999993</v>
      </c>
      <c r="G144" s="9">
        <v>57.35</v>
      </c>
      <c r="H144" s="9">
        <v>5.8</v>
      </c>
      <c r="I144" s="9">
        <v>71.349999999999994</v>
      </c>
      <c r="J144" s="10">
        <v>24</v>
      </c>
      <c r="K144" s="10">
        <v>30</v>
      </c>
      <c r="L144" s="28">
        <f t="shared" si="8"/>
        <v>0.8</v>
      </c>
      <c r="M144" s="3">
        <v>143</v>
      </c>
      <c r="N144" s="3">
        <v>172</v>
      </c>
      <c r="O144" s="28">
        <f t="shared" si="9"/>
        <v>0.83139534883720934</v>
      </c>
      <c r="P144" s="10"/>
    </row>
    <row r="145" spans="1:16" ht="14.25" x14ac:dyDescent="0.15">
      <c r="A145" s="26">
        <v>144</v>
      </c>
      <c r="B145" s="3">
        <v>2019010812</v>
      </c>
      <c r="C145" s="4" t="s">
        <v>193</v>
      </c>
      <c r="D145" s="24">
        <v>2019</v>
      </c>
      <c r="E145" s="3" t="s">
        <v>17</v>
      </c>
      <c r="F145" s="5">
        <v>7.7</v>
      </c>
      <c r="G145" s="5">
        <v>59.2</v>
      </c>
      <c r="H145" s="5">
        <v>4.3</v>
      </c>
      <c r="I145" s="5">
        <v>71.2</v>
      </c>
      <c r="J145" s="3">
        <v>22</v>
      </c>
      <c r="K145" s="24">
        <v>29</v>
      </c>
      <c r="L145" s="28">
        <f t="shared" si="8"/>
        <v>0.75862068965517238</v>
      </c>
      <c r="M145" s="3">
        <v>144</v>
      </c>
      <c r="N145" s="3">
        <v>172</v>
      </c>
      <c r="O145" s="28">
        <f t="shared" si="9"/>
        <v>0.83720930232558144</v>
      </c>
      <c r="P145" s="29"/>
    </row>
    <row r="146" spans="1:16" ht="14.25" x14ac:dyDescent="0.15">
      <c r="A146" s="26">
        <v>145</v>
      </c>
      <c r="B146" s="10">
        <v>2019010564</v>
      </c>
      <c r="C146" s="10" t="s">
        <v>194</v>
      </c>
      <c r="D146" s="10">
        <v>2019</v>
      </c>
      <c r="E146" s="10" t="s">
        <v>45</v>
      </c>
      <c r="F146" s="9">
        <v>8.9</v>
      </c>
      <c r="G146" s="9">
        <v>56.95</v>
      </c>
      <c r="H146" s="9">
        <v>5.0999999999999996</v>
      </c>
      <c r="I146" s="9">
        <v>70.95</v>
      </c>
      <c r="J146" s="10">
        <v>25</v>
      </c>
      <c r="K146" s="10">
        <v>30</v>
      </c>
      <c r="L146" s="28">
        <f t="shared" si="8"/>
        <v>0.83333333333333337</v>
      </c>
      <c r="M146" s="3">
        <v>145</v>
      </c>
      <c r="N146" s="3">
        <v>172</v>
      </c>
      <c r="O146" s="28">
        <f t="shared" si="9"/>
        <v>0.84302325581395354</v>
      </c>
      <c r="P146" s="10"/>
    </row>
    <row r="147" spans="1:16" ht="14.25" x14ac:dyDescent="0.15">
      <c r="A147" s="26">
        <v>146</v>
      </c>
      <c r="B147" s="6">
        <v>2019010782</v>
      </c>
      <c r="C147" s="7" t="s">
        <v>195</v>
      </c>
      <c r="D147" s="8">
        <v>2019</v>
      </c>
      <c r="E147" s="2" t="s">
        <v>19</v>
      </c>
      <c r="F147" s="9">
        <v>7.1</v>
      </c>
      <c r="G147" s="9">
        <v>57.64</v>
      </c>
      <c r="H147" s="9">
        <v>5.8</v>
      </c>
      <c r="I147" s="9">
        <v>70.540000000000006</v>
      </c>
      <c r="J147" s="10">
        <v>25</v>
      </c>
      <c r="K147" s="10">
        <v>30</v>
      </c>
      <c r="L147" s="28">
        <f t="shared" si="8"/>
        <v>0.83333333333333337</v>
      </c>
      <c r="M147" s="3">
        <v>146</v>
      </c>
      <c r="N147" s="3">
        <v>172</v>
      </c>
      <c r="O147" s="28">
        <f t="shared" si="9"/>
        <v>0.84883720930232553</v>
      </c>
      <c r="P147" s="2"/>
    </row>
    <row r="148" spans="1:16" ht="14.25" x14ac:dyDescent="0.15">
      <c r="A148" s="26">
        <v>147</v>
      </c>
      <c r="B148" s="3">
        <v>2019010804</v>
      </c>
      <c r="C148" s="3" t="s">
        <v>196</v>
      </c>
      <c r="D148" s="3">
        <v>2019</v>
      </c>
      <c r="E148" s="3" t="s">
        <v>17</v>
      </c>
      <c r="F148" s="5">
        <v>7</v>
      </c>
      <c r="G148" s="5">
        <v>58.593000000000004</v>
      </c>
      <c r="H148" s="5">
        <v>4.819</v>
      </c>
      <c r="I148" s="5">
        <v>70.512</v>
      </c>
      <c r="J148" s="3">
        <v>23</v>
      </c>
      <c r="K148" s="24">
        <v>29</v>
      </c>
      <c r="L148" s="28">
        <f t="shared" si="8"/>
        <v>0.7931034482758621</v>
      </c>
      <c r="M148" s="3">
        <v>147</v>
      </c>
      <c r="N148" s="3">
        <v>172</v>
      </c>
      <c r="O148" s="28">
        <f t="shared" si="9"/>
        <v>0.85465116279069764</v>
      </c>
      <c r="P148" s="29"/>
    </row>
    <row r="149" spans="1:16" ht="14.25" x14ac:dyDescent="0.15">
      <c r="A149" s="26">
        <v>148</v>
      </c>
      <c r="B149" s="6">
        <v>2019010786</v>
      </c>
      <c r="C149" s="14" t="s">
        <v>197</v>
      </c>
      <c r="D149" s="15">
        <v>2019</v>
      </c>
      <c r="E149" s="2" t="s">
        <v>19</v>
      </c>
      <c r="F149" s="9">
        <v>7.7</v>
      </c>
      <c r="G149" s="17">
        <v>58.54</v>
      </c>
      <c r="H149" s="17">
        <v>3.8</v>
      </c>
      <c r="I149" s="17">
        <v>70.040000000000006</v>
      </c>
      <c r="J149" s="10">
        <v>26</v>
      </c>
      <c r="K149" s="26">
        <v>30</v>
      </c>
      <c r="L149" s="28">
        <f t="shared" si="8"/>
        <v>0.8666666666666667</v>
      </c>
      <c r="M149" s="3">
        <v>148</v>
      </c>
      <c r="N149" s="3">
        <v>172</v>
      </c>
      <c r="O149" s="28">
        <f t="shared" si="9"/>
        <v>0.86046511627906974</v>
      </c>
      <c r="P149" s="2"/>
    </row>
    <row r="150" spans="1:16" ht="17.25" x14ac:dyDescent="0.15">
      <c r="A150" s="26">
        <v>149</v>
      </c>
      <c r="B150" s="18">
        <v>2019010894</v>
      </c>
      <c r="C150" s="19" t="s">
        <v>198</v>
      </c>
      <c r="D150" s="10">
        <v>2019</v>
      </c>
      <c r="E150" s="20" t="s">
        <v>30</v>
      </c>
      <c r="F150" s="21">
        <v>7.6</v>
      </c>
      <c r="G150" s="21">
        <v>58</v>
      </c>
      <c r="H150" s="21">
        <v>4.4000000000000004</v>
      </c>
      <c r="I150" s="21">
        <v>70</v>
      </c>
      <c r="J150" s="19">
        <v>9</v>
      </c>
      <c r="K150" s="31">
        <v>28</v>
      </c>
      <c r="L150" s="28">
        <f t="shared" si="8"/>
        <v>0.32142857142857145</v>
      </c>
      <c r="M150" s="3">
        <v>149</v>
      </c>
      <c r="N150" s="3">
        <v>172</v>
      </c>
      <c r="O150" s="28">
        <f t="shared" si="9"/>
        <v>0.86627906976744184</v>
      </c>
      <c r="P150" s="33"/>
    </row>
    <row r="151" spans="1:16" ht="14.25" x14ac:dyDescent="0.15">
      <c r="A151" s="26">
        <v>150</v>
      </c>
      <c r="B151" s="3">
        <v>2019010807</v>
      </c>
      <c r="C151" s="3" t="s">
        <v>199</v>
      </c>
      <c r="D151" s="3">
        <v>2019</v>
      </c>
      <c r="E151" s="3" t="s">
        <v>17</v>
      </c>
      <c r="F151" s="5">
        <v>7.2</v>
      </c>
      <c r="G151" s="5">
        <v>58.2</v>
      </c>
      <c r="H151" s="5">
        <v>4.3</v>
      </c>
      <c r="I151" s="5">
        <v>69.7</v>
      </c>
      <c r="J151" s="3">
        <v>24</v>
      </c>
      <c r="K151" s="24">
        <v>29</v>
      </c>
      <c r="L151" s="28">
        <f t="shared" si="8"/>
        <v>0.82758620689655171</v>
      </c>
      <c r="M151" s="3">
        <v>150</v>
      </c>
      <c r="N151" s="3">
        <v>172</v>
      </c>
      <c r="O151" s="28">
        <f t="shared" si="9"/>
        <v>0.87209302325581395</v>
      </c>
      <c r="P151" s="29"/>
    </row>
    <row r="152" spans="1:16" ht="14.25" x14ac:dyDescent="0.15">
      <c r="A152" s="26">
        <v>151</v>
      </c>
      <c r="B152" s="3">
        <v>2019010803</v>
      </c>
      <c r="C152" s="3" t="s">
        <v>200</v>
      </c>
      <c r="D152" s="3">
        <v>2019</v>
      </c>
      <c r="E152" s="3" t="s">
        <v>17</v>
      </c>
      <c r="F152" s="5">
        <v>7</v>
      </c>
      <c r="G152" s="5">
        <v>58.194000000000003</v>
      </c>
      <c r="H152" s="5">
        <v>4.2949999999999999</v>
      </c>
      <c r="I152" s="5">
        <v>69.489000000000004</v>
      </c>
      <c r="J152" s="3">
        <v>25</v>
      </c>
      <c r="K152" s="24">
        <v>29</v>
      </c>
      <c r="L152" s="28">
        <f t="shared" si="8"/>
        <v>0.86206896551724133</v>
      </c>
      <c r="M152" s="3">
        <v>151</v>
      </c>
      <c r="N152" s="3">
        <v>172</v>
      </c>
      <c r="O152" s="28">
        <f t="shared" si="9"/>
        <v>0.87790697674418605</v>
      </c>
      <c r="P152" s="29"/>
    </row>
    <row r="153" spans="1:16" ht="14.25" x14ac:dyDescent="0.15">
      <c r="A153" s="26">
        <v>152</v>
      </c>
      <c r="B153" s="12">
        <v>2019010835</v>
      </c>
      <c r="C153" s="12" t="s">
        <v>201</v>
      </c>
      <c r="D153" s="10">
        <v>2019</v>
      </c>
      <c r="E153" s="10" t="s">
        <v>24</v>
      </c>
      <c r="F153" s="9">
        <v>8</v>
      </c>
      <c r="G153" s="9">
        <v>56.445999999999998</v>
      </c>
      <c r="H153" s="9">
        <v>4.4800000000000004</v>
      </c>
      <c r="I153" s="23">
        <v>68.926000000000002</v>
      </c>
      <c r="J153" s="10">
        <v>27</v>
      </c>
      <c r="K153" s="10">
        <v>27</v>
      </c>
      <c r="L153" s="28">
        <f t="shared" si="8"/>
        <v>1</v>
      </c>
      <c r="M153" s="3">
        <v>152</v>
      </c>
      <c r="N153" s="3">
        <v>172</v>
      </c>
      <c r="O153" s="28">
        <f t="shared" si="9"/>
        <v>0.88372093023255816</v>
      </c>
      <c r="P153" s="2"/>
    </row>
    <row r="154" spans="1:16" ht="14.25" x14ac:dyDescent="0.15">
      <c r="A154" s="26">
        <v>153</v>
      </c>
      <c r="B154" s="3">
        <v>2019010814</v>
      </c>
      <c r="C154" s="3" t="s">
        <v>202</v>
      </c>
      <c r="D154" s="3">
        <v>2019</v>
      </c>
      <c r="E154" s="3" t="s">
        <v>17</v>
      </c>
      <c r="F154" s="5">
        <v>7</v>
      </c>
      <c r="G154" s="5">
        <v>57.3</v>
      </c>
      <c r="H154" s="5">
        <v>4.5</v>
      </c>
      <c r="I154" s="5">
        <v>68.8</v>
      </c>
      <c r="J154" s="3">
        <v>26</v>
      </c>
      <c r="K154" s="24">
        <v>29</v>
      </c>
      <c r="L154" s="28">
        <f t="shared" si="8"/>
        <v>0.89655172413793105</v>
      </c>
      <c r="M154" s="3">
        <v>153</v>
      </c>
      <c r="N154" s="3">
        <v>172</v>
      </c>
      <c r="O154" s="28">
        <f t="shared" si="9"/>
        <v>0.88953488372093026</v>
      </c>
      <c r="P154" s="29"/>
    </row>
    <row r="155" spans="1:16" ht="14.25" x14ac:dyDescent="0.15">
      <c r="A155" s="26">
        <v>154</v>
      </c>
      <c r="B155" s="6">
        <v>2019010778</v>
      </c>
      <c r="C155" s="14" t="s">
        <v>203</v>
      </c>
      <c r="D155" s="15">
        <v>2019</v>
      </c>
      <c r="E155" s="2" t="s">
        <v>19</v>
      </c>
      <c r="F155" s="9">
        <v>9.1</v>
      </c>
      <c r="G155" s="17">
        <v>53.9</v>
      </c>
      <c r="H155" s="17">
        <v>5.6</v>
      </c>
      <c r="I155" s="17">
        <v>68.599999999999994</v>
      </c>
      <c r="J155" s="10">
        <v>27</v>
      </c>
      <c r="K155" s="26">
        <v>30</v>
      </c>
      <c r="L155" s="28">
        <f t="shared" si="8"/>
        <v>0.9</v>
      </c>
      <c r="M155" s="3">
        <v>154</v>
      </c>
      <c r="N155" s="3">
        <v>172</v>
      </c>
      <c r="O155" s="28">
        <f t="shared" si="9"/>
        <v>0.89534883720930236</v>
      </c>
      <c r="P155" s="2"/>
    </row>
    <row r="156" spans="1:16" ht="17.25" x14ac:dyDescent="0.15">
      <c r="A156" s="26">
        <v>155</v>
      </c>
      <c r="B156" s="18">
        <v>2019010903</v>
      </c>
      <c r="C156" s="19" t="s">
        <v>204</v>
      </c>
      <c r="D156" s="10">
        <v>2019</v>
      </c>
      <c r="E156" s="20" t="s">
        <v>30</v>
      </c>
      <c r="F156" s="21">
        <v>7.3</v>
      </c>
      <c r="G156" s="21">
        <v>56.96</v>
      </c>
      <c r="H156" s="21">
        <v>4.1100000000000003</v>
      </c>
      <c r="I156" s="21">
        <v>68.37</v>
      </c>
      <c r="J156" s="19">
        <v>27</v>
      </c>
      <c r="K156" s="31">
        <v>28</v>
      </c>
      <c r="L156" s="28">
        <f t="shared" si="8"/>
        <v>0.9642857142857143</v>
      </c>
      <c r="M156" s="3">
        <v>155</v>
      </c>
      <c r="N156" s="3">
        <v>172</v>
      </c>
      <c r="O156" s="28">
        <f t="shared" si="9"/>
        <v>0.90116279069767447</v>
      </c>
      <c r="P156" s="33"/>
    </row>
    <row r="157" spans="1:16" ht="14.25" x14ac:dyDescent="0.15">
      <c r="A157" s="26">
        <v>156</v>
      </c>
      <c r="B157" s="10" t="s">
        <v>205</v>
      </c>
      <c r="C157" s="10" t="s">
        <v>206</v>
      </c>
      <c r="D157" s="10">
        <v>2019</v>
      </c>
      <c r="E157" s="11" t="s">
        <v>22</v>
      </c>
      <c r="F157" s="9">
        <v>8</v>
      </c>
      <c r="G157" s="9">
        <v>55.42</v>
      </c>
      <c r="H157" s="9">
        <v>4.9000000000000004</v>
      </c>
      <c r="I157" s="9">
        <f>F157+G157+H157</f>
        <v>68.320000000000007</v>
      </c>
      <c r="J157" s="10">
        <v>27</v>
      </c>
      <c r="K157" s="10">
        <v>28</v>
      </c>
      <c r="L157" s="28">
        <f t="shared" si="8"/>
        <v>0.9642857142857143</v>
      </c>
      <c r="M157" s="3">
        <v>156</v>
      </c>
      <c r="N157" s="3">
        <v>172</v>
      </c>
      <c r="O157" s="28">
        <f t="shared" si="9"/>
        <v>0.90697674418604646</v>
      </c>
      <c r="P157" s="10"/>
    </row>
    <row r="158" spans="1:16" ht="14.25" x14ac:dyDescent="0.15">
      <c r="A158" s="26">
        <v>157</v>
      </c>
      <c r="B158" s="3">
        <v>2019010788</v>
      </c>
      <c r="C158" s="24" t="s">
        <v>207</v>
      </c>
      <c r="D158" s="24">
        <v>2019</v>
      </c>
      <c r="E158" s="3" t="s">
        <v>17</v>
      </c>
      <c r="F158" s="5">
        <v>7.5</v>
      </c>
      <c r="G158" s="25">
        <v>56.1</v>
      </c>
      <c r="H158" s="25">
        <v>4.7</v>
      </c>
      <c r="I158" s="5">
        <v>68.3</v>
      </c>
      <c r="J158" s="3">
        <v>27</v>
      </c>
      <c r="K158" s="24">
        <v>29</v>
      </c>
      <c r="L158" s="28">
        <f t="shared" si="8"/>
        <v>0.93103448275862066</v>
      </c>
      <c r="M158" s="3">
        <v>157</v>
      </c>
      <c r="N158" s="3">
        <v>172</v>
      </c>
      <c r="O158" s="28">
        <f t="shared" si="9"/>
        <v>0.91279069767441856</v>
      </c>
      <c r="P158" s="29"/>
    </row>
    <row r="159" spans="1:16" ht="14.25" x14ac:dyDescent="0.15">
      <c r="A159" s="26">
        <v>158</v>
      </c>
      <c r="B159" s="26">
        <v>2019010932</v>
      </c>
      <c r="C159" s="26" t="s">
        <v>208</v>
      </c>
      <c r="D159" s="26">
        <v>2019</v>
      </c>
      <c r="E159" s="26" t="s">
        <v>45</v>
      </c>
      <c r="F159" s="17">
        <v>7.3</v>
      </c>
      <c r="G159" s="17">
        <v>56.4</v>
      </c>
      <c r="H159" s="17">
        <v>4.5999999999999996</v>
      </c>
      <c r="I159" s="17">
        <f>68.3</f>
        <v>68.3</v>
      </c>
      <c r="J159" s="10">
        <v>26</v>
      </c>
      <c r="K159" s="10">
        <v>30</v>
      </c>
      <c r="L159" s="28">
        <f t="shared" si="8"/>
        <v>0.8666666666666667</v>
      </c>
      <c r="M159" s="3">
        <v>158</v>
      </c>
      <c r="N159" s="3">
        <v>172</v>
      </c>
      <c r="O159" s="28">
        <f t="shared" si="9"/>
        <v>0.91860465116279066</v>
      </c>
      <c r="P159" s="26"/>
    </row>
    <row r="160" spans="1:16" ht="17.25" x14ac:dyDescent="0.15">
      <c r="A160" s="26">
        <v>159</v>
      </c>
      <c r="B160" s="18">
        <v>2019010897</v>
      </c>
      <c r="C160" s="19" t="s">
        <v>209</v>
      </c>
      <c r="D160" s="10">
        <v>2019</v>
      </c>
      <c r="E160" s="20" t="s">
        <v>30</v>
      </c>
      <c r="F160" s="21">
        <v>7.3</v>
      </c>
      <c r="G160" s="21">
        <v>56.37</v>
      </c>
      <c r="H160" s="21">
        <v>4.53</v>
      </c>
      <c r="I160" s="21">
        <v>68.2</v>
      </c>
      <c r="J160" s="19">
        <v>24</v>
      </c>
      <c r="K160" s="31">
        <v>28</v>
      </c>
      <c r="L160" s="28">
        <f t="shared" si="8"/>
        <v>0.8571428571428571</v>
      </c>
      <c r="M160" s="3">
        <v>159</v>
      </c>
      <c r="N160" s="3">
        <v>172</v>
      </c>
      <c r="O160" s="28">
        <f t="shared" si="9"/>
        <v>0.92441860465116277</v>
      </c>
      <c r="P160" s="33"/>
    </row>
    <row r="161" spans="1:16" ht="14.25" x14ac:dyDescent="0.15">
      <c r="A161" s="26">
        <v>160</v>
      </c>
      <c r="B161" s="3">
        <v>2019010799</v>
      </c>
      <c r="C161" s="3" t="s">
        <v>210</v>
      </c>
      <c r="D161" s="3">
        <v>2019</v>
      </c>
      <c r="E161" s="3" t="s">
        <v>17</v>
      </c>
      <c r="F161" s="5">
        <v>7</v>
      </c>
      <c r="G161" s="5">
        <v>56.5</v>
      </c>
      <c r="H161" s="5">
        <v>4.68</v>
      </c>
      <c r="I161" s="5">
        <v>68.19</v>
      </c>
      <c r="J161" s="3">
        <v>28</v>
      </c>
      <c r="K161" s="24">
        <v>29</v>
      </c>
      <c r="L161" s="28">
        <f t="shared" si="8"/>
        <v>0.96551724137931039</v>
      </c>
      <c r="M161" s="3">
        <v>160</v>
      </c>
      <c r="N161" s="3">
        <v>172</v>
      </c>
      <c r="O161" s="28">
        <f t="shared" si="9"/>
        <v>0.93023255813953487</v>
      </c>
      <c r="P161" s="29"/>
    </row>
    <row r="162" spans="1:16" ht="14.25" x14ac:dyDescent="0.15">
      <c r="A162" s="26">
        <v>161</v>
      </c>
      <c r="B162" s="6">
        <v>2019010760</v>
      </c>
      <c r="C162" s="14" t="s">
        <v>211</v>
      </c>
      <c r="D162" s="15">
        <v>2019</v>
      </c>
      <c r="E162" s="2" t="s">
        <v>19</v>
      </c>
      <c r="F162" s="9">
        <v>9.6999999999999993</v>
      </c>
      <c r="G162" s="17">
        <v>50.86</v>
      </c>
      <c r="H162" s="17">
        <v>6.9</v>
      </c>
      <c r="I162" s="17">
        <f>F162+G162+H162</f>
        <v>67.460000000000008</v>
      </c>
      <c r="J162" s="10">
        <v>28</v>
      </c>
      <c r="K162" s="26">
        <v>30</v>
      </c>
      <c r="L162" s="28">
        <f t="shared" si="8"/>
        <v>0.93333333333333335</v>
      </c>
      <c r="M162" s="3">
        <v>161</v>
      </c>
      <c r="N162" s="3">
        <v>172</v>
      </c>
      <c r="O162" s="28">
        <f t="shared" si="9"/>
        <v>0.93604651162790697</v>
      </c>
      <c r="P162" s="2"/>
    </row>
    <row r="163" spans="1:16" ht="14.25" x14ac:dyDescent="0.15">
      <c r="A163" s="26">
        <v>162</v>
      </c>
      <c r="B163" s="26">
        <v>2019011267</v>
      </c>
      <c r="C163" s="26" t="s">
        <v>212</v>
      </c>
      <c r="D163" s="26">
        <v>2019</v>
      </c>
      <c r="E163" s="26" t="s">
        <v>45</v>
      </c>
      <c r="F163" s="17">
        <v>7.3</v>
      </c>
      <c r="G163" s="17">
        <v>54.97</v>
      </c>
      <c r="H163" s="17">
        <v>5.0999999999999996</v>
      </c>
      <c r="I163" s="17">
        <v>67.37</v>
      </c>
      <c r="J163" s="10">
        <v>27</v>
      </c>
      <c r="K163" s="10">
        <v>30</v>
      </c>
      <c r="L163" s="28">
        <f t="shared" ref="L163:L173" si="10">J163/K163*100%</f>
        <v>0.9</v>
      </c>
      <c r="M163" s="3">
        <v>162</v>
      </c>
      <c r="N163" s="3">
        <v>172</v>
      </c>
      <c r="O163" s="28">
        <f t="shared" ref="O163:O173" si="11">M163/N163*100%</f>
        <v>0.94186046511627908</v>
      </c>
      <c r="P163" s="26"/>
    </row>
    <row r="164" spans="1:16" ht="17.25" x14ac:dyDescent="0.15">
      <c r="A164" s="26">
        <v>163</v>
      </c>
      <c r="B164" s="18">
        <v>2019010906</v>
      </c>
      <c r="C164" s="19" t="s">
        <v>213</v>
      </c>
      <c r="D164" s="10">
        <v>2019</v>
      </c>
      <c r="E164" s="20" t="s">
        <v>30</v>
      </c>
      <c r="F164" s="21">
        <v>7.35</v>
      </c>
      <c r="G164" s="21">
        <v>55.17</v>
      </c>
      <c r="H164" s="21">
        <v>3.94</v>
      </c>
      <c r="I164" s="21">
        <v>66.459999999999994</v>
      </c>
      <c r="J164" s="19">
        <v>28</v>
      </c>
      <c r="K164" s="31">
        <v>28</v>
      </c>
      <c r="L164" s="28">
        <f t="shared" si="10"/>
        <v>1</v>
      </c>
      <c r="M164" s="3">
        <v>163</v>
      </c>
      <c r="N164" s="3">
        <v>172</v>
      </c>
      <c r="O164" s="28">
        <f t="shared" si="11"/>
        <v>0.94767441860465118</v>
      </c>
      <c r="P164" s="33"/>
    </row>
    <row r="165" spans="1:16" ht="14.25" x14ac:dyDescent="0.15">
      <c r="A165" s="26">
        <v>164</v>
      </c>
      <c r="B165" s="10" t="s">
        <v>214</v>
      </c>
      <c r="C165" s="10" t="s">
        <v>215</v>
      </c>
      <c r="D165" s="10">
        <v>2019</v>
      </c>
      <c r="E165" s="11" t="s">
        <v>22</v>
      </c>
      <c r="F165" s="9">
        <v>8.6999999999999993</v>
      </c>
      <c r="G165" s="9">
        <v>51.17</v>
      </c>
      <c r="H165" s="9">
        <v>6</v>
      </c>
      <c r="I165" s="9">
        <f>F165+G165+H165</f>
        <v>65.87</v>
      </c>
      <c r="J165" s="10">
        <v>28</v>
      </c>
      <c r="K165" s="10">
        <v>28</v>
      </c>
      <c r="L165" s="28">
        <f t="shared" si="10"/>
        <v>1</v>
      </c>
      <c r="M165" s="3">
        <v>164</v>
      </c>
      <c r="N165" s="3">
        <v>172</v>
      </c>
      <c r="O165" s="28">
        <f t="shared" si="11"/>
        <v>0.95348837209302328</v>
      </c>
      <c r="P165" s="10"/>
    </row>
    <row r="166" spans="1:16" ht="17.25" x14ac:dyDescent="0.15">
      <c r="A166" s="26">
        <v>165</v>
      </c>
      <c r="B166" s="18">
        <v>2019010902</v>
      </c>
      <c r="C166" s="19" t="s">
        <v>111</v>
      </c>
      <c r="D166" s="10">
        <v>2019</v>
      </c>
      <c r="E166" s="20" t="s">
        <v>30</v>
      </c>
      <c r="F166" s="21">
        <v>78</v>
      </c>
      <c r="G166" s="21">
        <v>53.1</v>
      </c>
      <c r="H166" s="21">
        <v>4.9000000000000004</v>
      </c>
      <c r="I166" s="21">
        <v>65.8</v>
      </c>
      <c r="J166" s="19">
        <v>16</v>
      </c>
      <c r="K166" s="31">
        <v>28</v>
      </c>
      <c r="L166" s="28">
        <f t="shared" si="10"/>
        <v>0.5714285714285714</v>
      </c>
      <c r="M166" s="3">
        <v>165</v>
      </c>
      <c r="N166" s="3">
        <v>172</v>
      </c>
      <c r="O166" s="28">
        <f t="shared" si="11"/>
        <v>0.95930232558139539</v>
      </c>
      <c r="P166" s="33"/>
    </row>
    <row r="167" spans="1:16" ht="14.25" x14ac:dyDescent="0.15">
      <c r="A167" s="26">
        <v>166</v>
      </c>
      <c r="B167" s="26">
        <v>2019010931</v>
      </c>
      <c r="C167" s="26" t="s">
        <v>216</v>
      </c>
      <c r="D167" s="26">
        <v>2019</v>
      </c>
      <c r="E167" s="26" t="s">
        <v>45</v>
      </c>
      <c r="F167" s="17">
        <v>7.3</v>
      </c>
      <c r="G167" s="17">
        <v>51.7</v>
      </c>
      <c r="H167" s="17">
        <v>4.5</v>
      </c>
      <c r="I167" s="17">
        <v>63.7</v>
      </c>
      <c r="J167" s="10">
        <v>28</v>
      </c>
      <c r="K167" s="10">
        <v>30</v>
      </c>
      <c r="L167" s="28">
        <f t="shared" si="10"/>
        <v>0.93333333333333335</v>
      </c>
      <c r="M167" s="3">
        <v>166</v>
      </c>
      <c r="N167" s="3">
        <v>172</v>
      </c>
      <c r="O167" s="28">
        <f t="shared" si="11"/>
        <v>0.96511627906976749</v>
      </c>
      <c r="P167" s="26"/>
    </row>
    <row r="168" spans="1:16" ht="14.25" x14ac:dyDescent="0.15">
      <c r="A168" s="26">
        <v>167</v>
      </c>
      <c r="B168" s="26">
        <v>2018011055</v>
      </c>
      <c r="C168" s="26" t="s">
        <v>217</v>
      </c>
      <c r="D168" s="26">
        <v>2019</v>
      </c>
      <c r="E168" s="26" t="s">
        <v>45</v>
      </c>
      <c r="F168" s="17">
        <v>7.3</v>
      </c>
      <c r="G168" s="17">
        <v>53.64</v>
      </c>
      <c r="H168" s="17">
        <v>1.6</v>
      </c>
      <c r="I168" s="17">
        <v>62.54</v>
      </c>
      <c r="J168" s="10">
        <v>29</v>
      </c>
      <c r="K168" s="10">
        <v>30</v>
      </c>
      <c r="L168" s="28">
        <f t="shared" si="10"/>
        <v>0.96666666666666667</v>
      </c>
      <c r="M168" s="3">
        <v>167</v>
      </c>
      <c r="N168" s="3">
        <v>172</v>
      </c>
      <c r="O168" s="28">
        <f t="shared" si="11"/>
        <v>0.97093023255813948</v>
      </c>
      <c r="P168" s="26"/>
    </row>
    <row r="169" spans="1:16" ht="14.25" x14ac:dyDescent="0.15">
      <c r="A169" s="26">
        <v>168</v>
      </c>
      <c r="B169" s="6">
        <v>2019010774</v>
      </c>
      <c r="C169" s="14" t="s">
        <v>218</v>
      </c>
      <c r="D169" s="15">
        <v>2019</v>
      </c>
      <c r="E169" s="2" t="s">
        <v>19</v>
      </c>
      <c r="F169" s="9">
        <v>7</v>
      </c>
      <c r="G169" s="17">
        <v>50.44</v>
      </c>
      <c r="H169" s="17">
        <v>4.34</v>
      </c>
      <c r="I169" s="17">
        <v>61.78</v>
      </c>
      <c r="J169" s="10">
        <v>29</v>
      </c>
      <c r="K169" s="26">
        <v>30</v>
      </c>
      <c r="L169" s="28">
        <f t="shared" si="10"/>
        <v>0.96666666666666667</v>
      </c>
      <c r="M169" s="3">
        <v>168</v>
      </c>
      <c r="N169" s="3">
        <v>172</v>
      </c>
      <c r="O169" s="28">
        <f t="shared" si="11"/>
        <v>0.97674418604651159</v>
      </c>
      <c r="P169" s="2"/>
    </row>
    <row r="170" spans="1:16" ht="14.25" x14ac:dyDescent="0.15">
      <c r="A170" s="26">
        <v>169</v>
      </c>
      <c r="B170" s="3">
        <v>2019010805</v>
      </c>
      <c r="C170" s="3" t="s">
        <v>219</v>
      </c>
      <c r="D170" s="3">
        <v>2019</v>
      </c>
      <c r="E170" s="3" t="s">
        <v>17</v>
      </c>
      <c r="F170" s="5">
        <v>7</v>
      </c>
      <c r="G170" s="5">
        <v>50.9</v>
      </c>
      <c r="H170" s="5">
        <v>3.2</v>
      </c>
      <c r="I170" s="5">
        <v>61.1</v>
      </c>
      <c r="J170" s="3">
        <v>29</v>
      </c>
      <c r="K170" s="24">
        <v>29</v>
      </c>
      <c r="L170" s="28">
        <f t="shared" si="10"/>
        <v>1</v>
      </c>
      <c r="M170" s="3">
        <v>169</v>
      </c>
      <c r="N170" s="3">
        <v>172</v>
      </c>
      <c r="O170" s="28">
        <f t="shared" si="11"/>
        <v>0.98255813953488369</v>
      </c>
      <c r="P170" s="29"/>
    </row>
    <row r="171" spans="1:16" ht="14.25" x14ac:dyDescent="0.15">
      <c r="A171" s="26">
        <v>170</v>
      </c>
      <c r="B171" s="10">
        <v>2018010907</v>
      </c>
      <c r="C171" s="10" t="s">
        <v>220</v>
      </c>
      <c r="D171" s="10">
        <v>2019</v>
      </c>
      <c r="E171" s="10" t="s">
        <v>45</v>
      </c>
      <c r="F171" s="9">
        <v>7.3</v>
      </c>
      <c r="G171" s="9">
        <v>46.53</v>
      </c>
      <c r="H171" s="9">
        <v>4.5</v>
      </c>
      <c r="I171" s="9">
        <v>58.33</v>
      </c>
      <c r="J171" s="10">
        <v>30</v>
      </c>
      <c r="K171" s="10">
        <v>30</v>
      </c>
      <c r="L171" s="28">
        <f t="shared" si="10"/>
        <v>1</v>
      </c>
      <c r="M171" s="3">
        <v>170</v>
      </c>
      <c r="N171" s="3">
        <v>172</v>
      </c>
      <c r="O171" s="28">
        <f t="shared" si="11"/>
        <v>0.98837209302325579</v>
      </c>
      <c r="P171" s="10"/>
    </row>
    <row r="172" spans="1:16" ht="14.25" x14ac:dyDescent="0.15">
      <c r="A172" s="26">
        <v>171</v>
      </c>
      <c r="B172" s="6">
        <v>2019010780</v>
      </c>
      <c r="C172" s="14" t="s">
        <v>221</v>
      </c>
      <c r="D172" s="15">
        <v>2019</v>
      </c>
      <c r="E172" s="2" t="s">
        <v>19</v>
      </c>
      <c r="F172" s="9">
        <v>7.2</v>
      </c>
      <c r="G172" s="17">
        <v>44.9</v>
      </c>
      <c r="H172" s="17">
        <v>4.2</v>
      </c>
      <c r="I172" s="17">
        <v>56.3</v>
      </c>
      <c r="J172" s="10">
        <v>30</v>
      </c>
      <c r="K172" s="26">
        <v>30</v>
      </c>
      <c r="L172" s="28">
        <f t="shared" si="10"/>
        <v>1</v>
      </c>
      <c r="M172" s="3">
        <v>171</v>
      </c>
      <c r="N172" s="3">
        <v>172</v>
      </c>
      <c r="O172" s="28">
        <f t="shared" si="11"/>
        <v>0.9941860465116279</v>
      </c>
      <c r="P172" s="2"/>
    </row>
    <row r="173" spans="1:16" ht="17.25" x14ac:dyDescent="0.15">
      <c r="A173" s="26">
        <v>172</v>
      </c>
      <c r="B173" s="18">
        <v>2019010904</v>
      </c>
      <c r="C173" s="19" t="s">
        <v>222</v>
      </c>
      <c r="D173" s="10">
        <v>2019</v>
      </c>
      <c r="E173" s="20" t="s">
        <v>30</v>
      </c>
      <c r="F173" s="21">
        <v>7.4</v>
      </c>
      <c r="G173" s="21">
        <v>40.965000000000003</v>
      </c>
      <c r="H173" s="21">
        <v>2.95</v>
      </c>
      <c r="I173" s="21">
        <v>51.32</v>
      </c>
      <c r="J173" s="19">
        <v>25</v>
      </c>
      <c r="K173" s="31">
        <v>28</v>
      </c>
      <c r="L173" s="28">
        <f t="shared" si="10"/>
        <v>0.8928571428571429</v>
      </c>
      <c r="M173" s="3">
        <v>172</v>
      </c>
      <c r="N173" s="3">
        <v>172</v>
      </c>
      <c r="O173" s="28">
        <f t="shared" si="11"/>
        <v>1</v>
      </c>
      <c r="P173" s="33"/>
    </row>
    <row r="174" spans="1:16" ht="14.25" x14ac:dyDescent="0.15">
      <c r="A174" s="71" t="s">
        <v>223</v>
      </c>
      <c r="B174" s="38"/>
      <c r="C174" s="39"/>
      <c r="D174" s="39"/>
      <c r="E174" s="40"/>
      <c r="F174" s="41"/>
      <c r="G174" s="39"/>
      <c r="H174" s="39"/>
      <c r="I174" s="40"/>
      <c r="J174" s="41"/>
      <c r="K174" s="39"/>
      <c r="L174" s="50"/>
      <c r="M174" s="51"/>
      <c r="N174" s="52"/>
      <c r="O174" s="53"/>
      <c r="P174" s="54"/>
    </row>
    <row r="175" spans="1:16" ht="24" x14ac:dyDescent="0.15">
      <c r="A175" s="42" t="s">
        <v>224</v>
      </c>
      <c r="B175" s="43"/>
      <c r="C175" s="44"/>
      <c r="D175" s="44"/>
      <c r="E175" s="42"/>
      <c r="F175" s="45"/>
      <c r="G175" s="44"/>
      <c r="H175" s="44"/>
      <c r="I175" s="55"/>
      <c r="J175" s="45"/>
      <c r="K175" s="44"/>
      <c r="L175" s="56"/>
      <c r="M175" s="57"/>
      <c r="N175" s="58"/>
      <c r="O175" s="59"/>
      <c r="P175" s="60"/>
    </row>
    <row r="176" spans="1:16" ht="18" x14ac:dyDescent="0.15">
      <c r="A176" s="72" t="s">
        <v>225</v>
      </c>
      <c r="B176" s="46"/>
      <c r="C176" s="47"/>
      <c r="D176" s="47"/>
      <c r="E176" s="48"/>
      <c r="F176" s="49"/>
      <c r="G176" s="47"/>
      <c r="H176" s="47"/>
      <c r="I176" s="61"/>
      <c r="J176" s="49"/>
      <c r="K176" s="47"/>
      <c r="L176" s="62"/>
      <c r="M176" s="63"/>
      <c r="N176" s="64"/>
      <c r="O176" s="65"/>
      <c r="P176" s="66"/>
    </row>
  </sheetData>
  <sortState ref="A1:P176">
    <sortCondition descending="1" ref="I1"/>
  </sortState>
  <phoneticPr fontId="15" type="noConversion"/>
  <conditionalFormatting sqref="B4">
    <cfRule type="duplicateValues" dxfId="28" priority="30" stopIfTrue="1"/>
  </conditionalFormatting>
  <conditionalFormatting sqref="B119">
    <cfRule type="duplicateValues" dxfId="27" priority="28" stopIfTrue="1"/>
  </conditionalFormatting>
  <conditionalFormatting sqref="B120">
    <cfRule type="duplicateValues" dxfId="26" priority="27" stopIfTrue="1"/>
  </conditionalFormatting>
  <conditionalFormatting sqref="B121">
    <cfRule type="duplicateValues" dxfId="25" priority="26" stopIfTrue="1"/>
  </conditionalFormatting>
  <conditionalFormatting sqref="B122">
    <cfRule type="duplicateValues" dxfId="24" priority="1" stopIfTrue="1"/>
  </conditionalFormatting>
  <conditionalFormatting sqref="B123">
    <cfRule type="duplicateValues" dxfId="23" priority="25" stopIfTrue="1"/>
  </conditionalFormatting>
  <conditionalFormatting sqref="B124">
    <cfRule type="duplicateValues" dxfId="22" priority="24" stopIfTrue="1"/>
  </conditionalFormatting>
  <conditionalFormatting sqref="B125">
    <cfRule type="duplicateValues" dxfId="21" priority="23" stopIfTrue="1"/>
  </conditionalFormatting>
  <conditionalFormatting sqref="B126">
    <cfRule type="duplicateValues" dxfId="20" priority="21" stopIfTrue="1"/>
  </conditionalFormatting>
  <conditionalFormatting sqref="B127">
    <cfRule type="duplicateValues" dxfId="19" priority="22" stopIfTrue="1"/>
  </conditionalFormatting>
  <conditionalFormatting sqref="B128">
    <cfRule type="duplicateValues" dxfId="18" priority="20" stopIfTrue="1"/>
  </conditionalFormatting>
  <conditionalFormatting sqref="B129">
    <cfRule type="duplicateValues" dxfId="17" priority="17" stopIfTrue="1"/>
  </conditionalFormatting>
  <conditionalFormatting sqref="B130">
    <cfRule type="duplicateValues" dxfId="16" priority="19" stopIfTrue="1"/>
  </conditionalFormatting>
  <conditionalFormatting sqref="B131">
    <cfRule type="duplicateValues" dxfId="15" priority="18" stopIfTrue="1"/>
  </conditionalFormatting>
  <conditionalFormatting sqref="B132">
    <cfRule type="duplicateValues" dxfId="14" priority="16" stopIfTrue="1"/>
  </conditionalFormatting>
  <conditionalFormatting sqref="B133">
    <cfRule type="duplicateValues" dxfId="13" priority="14" stopIfTrue="1"/>
  </conditionalFormatting>
  <conditionalFormatting sqref="B134">
    <cfRule type="duplicateValues" dxfId="12" priority="13" stopIfTrue="1"/>
  </conditionalFormatting>
  <conditionalFormatting sqref="B135">
    <cfRule type="duplicateValues" dxfId="11" priority="12" stopIfTrue="1"/>
  </conditionalFormatting>
  <conditionalFormatting sqref="B136">
    <cfRule type="duplicateValues" dxfId="10" priority="11" stopIfTrue="1"/>
  </conditionalFormatting>
  <conditionalFormatting sqref="B137">
    <cfRule type="duplicateValues" dxfId="9" priority="10" stopIfTrue="1"/>
  </conditionalFormatting>
  <conditionalFormatting sqref="B138">
    <cfRule type="duplicateValues" dxfId="8" priority="9" stopIfTrue="1"/>
  </conditionalFormatting>
  <conditionalFormatting sqref="B139">
    <cfRule type="duplicateValues" dxfId="7" priority="8" stopIfTrue="1"/>
  </conditionalFormatting>
  <conditionalFormatting sqref="B140">
    <cfRule type="duplicateValues" dxfId="6" priority="7" stopIfTrue="1"/>
  </conditionalFormatting>
  <conditionalFormatting sqref="B141">
    <cfRule type="duplicateValues" dxfId="5" priority="6" stopIfTrue="1"/>
  </conditionalFormatting>
  <conditionalFormatting sqref="B142">
    <cfRule type="duplicateValues" dxfId="4" priority="5" stopIfTrue="1"/>
  </conditionalFormatting>
  <conditionalFormatting sqref="B143">
    <cfRule type="duplicateValues" dxfId="3" priority="4" stopIfTrue="1"/>
  </conditionalFormatting>
  <conditionalFormatting sqref="B144">
    <cfRule type="duplicateValues" dxfId="2" priority="3" stopIfTrue="1"/>
  </conditionalFormatting>
  <conditionalFormatting sqref="B145">
    <cfRule type="duplicateValues" dxfId="1" priority="15" stopIfTrue="1"/>
  </conditionalFormatting>
  <conditionalFormatting sqref="B146">
    <cfRule type="duplicateValues" dxfId="0" priority="2" stopIfTrue="1"/>
  </conditionalFormatting>
  <dataValidations count="1">
    <dataValidation allowBlank="1" showInputMessage="1" showErrorMessage="1" prompt="请输入专业简称+班级，如“计算机1802”" sqref="E3:E4 E129 E119:E122 E124:E127 E131:E133 E135:E138 E140:E146"/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综合测评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2022-09-23T08:09:42Z</dcterms:created>
  <dcterms:modified xsi:type="dcterms:W3CDTF">2022-09-23T09:32:11Z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2531434993BF4D0DBEF7987871BC2DF5</vt:lpwstr>
  </property>
  <property fmtid="{D5CDD505-2E9C-101B-9397-08002B2CF9AE}" pid="3" name="KSOProductBuildVer">
    <vt:lpwstr>2052-11.1.0.12156</vt:lpwstr>
  </property>
</Properties>
</file>