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2026春季考试安排\"/>
    </mc:Choice>
  </mc:AlternateContent>
  <xr:revisionPtr revIDLastSave="0" documentId="13_ncr:1_{36E7826D-63D8-4B7F-942A-E8EC64D9031F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1.2026监考安排-打印 (2)" sheetId="11" state="hidden" r:id="rId1"/>
    <sheet name="1.2026监考安排" sheetId="8" r:id="rId2"/>
  </sheets>
  <definedNames>
    <definedName name="_xlnm._FilterDatabase" localSheetId="1" hidden="1">'1.2026监考安排'!$P$1:$AA$1</definedName>
    <definedName name="_xlnm._FilterDatabase" localSheetId="0" hidden="1">'1.2026监考安排-打印 (2)'!$P$1:$AA$1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" i="8" l="1"/>
  <c r="S2" i="8"/>
  <c r="T2" i="8"/>
  <c r="U2" i="8"/>
  <c r="V2" i="8"/>
  <c r="W2" i="8"/>
  <c r="X2" i="8"/>
  <c r="Y2" i="8"/>
  <c r="Z2" i="8"/>
  <c r="R3" i="8"/>
  <c r="S3" i="8"/>
  <c r="T3" i="8"/>
  <c r="U3" i="8"/>
  <c r="V3" i="8"/>
  <c r="W3" i="8"/>
  <c r="X3" i="8"/>
  <c r="Y3" i="8"/>
  <c r="Z3" i="8"/>
  <c r="R4" i="8"/>
  <c r="S4" i="8"/>
  <c r="T4" i="8"/>
  <c r="U4" i="8"/>
  <c r="V4" i="8"/>
  <c r="W4" i="8"/>
  <c r="X4" i="8"/>
  <c r="Y4" i="8"/>
  <c r="Z4" i="8"/>
  <c r="R5" i="8"/>
  <c r="S5" i="8"/>
  <c r="T5" i="8"/>
  <c r="U5" i="8"/>
  <c r="V5" i="8"/>
  <c r="W5" i="8"/>
  <c r="X5" i="8"/>
  <c r="Y5" i="8"/>
  <c r="Z5" i="8"/>
  <c r="R6" i="8"/>
  <c r="S6" i="8"/>
  <c r="T6" i="8"/>
  <c r="U6" i="8"/>
  <c r="V6" i="8"/>
  <c r="W6" i="8"/>
  <c r="X6" i="8"/>
  <c r="Y6" i="8"/>
  <c r="Z6" i="8"/>
  <c r="R7" i="8"/>
  <c r="S7" i="8"/>
  <c r="T7" i="8"/>
  <c r="U7" i="8"/>
  <c r="V7" i="8"/>
  <c r="W7" i="8"/>
  <c r="X7" i="8"/>
  <c r="Y7" i="8"/>
  <c r="Z7" i="8"/>
  <c r="R8" i="8"/>
  <c r="S8" i="8"/>
  <c r="T8" i="8"/>
  <c r="U8" i="8"/>
  <c r="V8" i="8"/>
  <c r="W8" i="8"/>
  <c r="X8" i="8"/>
  <c r="Y8" i="8"/>
  <c r="Z8" i="8"/>
  <c r="R9" i="8"/>
  <c r="S9" i="8"/>
  <c r="T9" i="8"/>
  <c r="U9" i="8"/>
  <c r="V9" i="8"/>
  <c r="W9" i="8"/>
  <c r="X9" i="8"/>
  <c r="Y9" i="8"/>
  <c r="Z9" i="8"/>
  <c r="R10" i="8"/>
  <c r="S10" i="8"/>
  <c r="T10" i="8"/>
  <c r="U10" i="8"/>
  <c r="V10" i="8"/>
  <c r="W10" i="8"/>
  <c r="X10" i="8"/>
  <c r="Y10" i="8"/>
  <c r="Z10" i="8"/>
  <c r="R11" i="8"/>
  <c r="S11" i="8"/>
  <c r="T11" i="8"/>
  <c r="U11" i="8"/>
  <c r="V11" i="8"/>
  <c r="W11" i="8"/>
  <c r="X11" i="8"/>
  <c r="Y11" i="8"/>
  <c r="Z11" i="8"/>
  <c r="R12" i="8"/>
  <c r="S12" i="8"/>
  <c r="T12" i="8"/>
  <c r="U12" i="8"/>
  <c r="V12" i="8"/>
  <c r="W12" i="8"/>
  <c r="X12" i="8"/>
  <c r="Y12" i="8"/>
  <c r="Z12" i="8"/>
  <c r="R13" i="8"/>
  <c r="S13" i="8"/>
  <c r="T13" i="8"/>
  <c r="U13" i="8"/>
  <c r="V13" i="8"/>
  <c r="W13" i="8"/>
  <c r="X13" i="8"/>
  <c r="Y13" i="8"/>
  <c r="Z13" i="8"/>
  <c r="R14" i="8"/>
  <c r="S14" i="8"/>
  <c r="T14" i="8"/>
  <c r="U14" i="8"/>
  <c r="V14" i="8"/>
  <c r="W14" i="8"/>
  <c r="X14" i="8"/>
  <c r="Y14" i="8"/>
  <c r="Z14" i="8"/>
  <c r="R15" i="8"/>
  <c r="S15" i="8"/>
  <c r="T15" i="8"/>
  <c r="U15" i="8"/>
  <c r="V15" i="8"/>
  <c r="W15" i="8"/>
  <c r="X15" i="8"/>
  <c r="Y15" i="8"/>
  <c r="Z15" i="8"/>
  <c r="R16" i="8"/>
  <c r="S16" i="8"/>
  <c r="T16" i="8"/>
  <c r="U16" i="8"/>
  <c r="V16" i="8"/>
  <c r="W16" i="8"/>
  <c r="X16" i="8"/>
  <c r="Y16" i="8"/>
  <c r="Z16" i="8"/>
  <c r="R17" i="8"/>
  <c r="S17" i="8"/>
  <c r="T17" i="8"/>
  <c r="U17" i="8"/>
  <c r="V17" i="8"/>
  <c r="W17" i="8"/>
  <c r="X17" i="8"/>
  <c r="Y17" i="8"/>
  <c r="Z17" i="8"/>
  <c r="R18" i="8"/>
  <c r="S18" i="8"/>
  <c r="T18" i="8"/>
  <c r="U18" i="8"/>
  <c r="V18" i="8"/>
  <c r="W18" i="8"/>
  <c r="X18" i="8"/>
  <c r="Y18" i="8"/>
  <c r="Z18" i="8"/>
  <c r="R19" i="8"/>
  <c r="S19" i="8"/>
  <c r="T19" i="8"/>
  <c r="U19" i="8"/>
  <c r="V19" i="8"/>
  <c r="W19" i="8"/>
  <c r="X19" i="8"/>
  <c r="Y19" i="8"/>
  <c r="Z19" i="8"/>
  <c r="R20" i="8"/>
  <c r="S20" i="8"/>
  <c r="T20" i="8"/>
  <c r="U20" i="8"/>
  <c r="V20" i="8"/>
  <c r="W20" i="8"/>
  <c r="X20" i="8"/>
  <c r="Y20" i="8"/>
  <c r="Z20" i="8"/>
  <c r="R21" i="8"/>
  <c r="S21" i="8"/>
  <c r="T21" i="8"/>
  <c r="U21" i="8"/>
  <c r="V21" i="8"/>
  <c r="W21" i="8"/>
  <c r="X21" i="8"/>
  <c r="Y21" i="8"/>
  <c r="Z21" i="8"/>
  <c r="R22" i="8"/>
  <c r="S22" i="8"/>
  <c r="T22" i="8"/>
  <c r="U22" i="8"/>
  <c r="V22" i="8"/>
  <c r="W22" i="8"/>
  <c r="X22" i="8"/>
  <c r="Y22" i="8"/>
  <c r="Z22" i="8"/>
  <c r="R23" i="8"/>
  <c r="S23" i="8"/>
  <c r="T23" i="8"/>
  <c r="U23" i="8"/>
  <c r="V23" i="8"/>
  <c r="W23" i="8"/>
  <c r="X23" i="8"/>
  <c r="Y23" i="8"/>
  <c r="Z23" i="8"/>
  <c r="R24" i="8"/>
  <c r="S24" i="8"/>
  <c r="T24" i="8"/>
  <c r="U24" i="8"/>
  <c r="V24" i="8"/>
  <c r="W24" i="8"/>
  <c r="X24" i="8"/>
  <c r="Y24" i="8"/>
  <c r="Z24" i="8"/>
  <c r="R25" i="8"/>
  <c r="S25" i="8"/>
  <c r="T25" i="8"/>
  <c r="U25" i="8"/>
  <c r="V25" i="8"/>
  <c r="W25" i="8"/>
  <c r="X25" i="8"/>
  <c r="Y25" i="8"/>
  <c r="Z25" i="8"/>
  <c r="R26" i="8"/>
  <c r="S26" i="8"/>
  <c r="T26" i="8"/>
  <c r="U26" i="8"/>
  <c r="V26" i="8"/>
  <c r="W26" i="8"/>
  <c r="X26" i="8"/>
  <c r="Y26" i="8"/>
  <c r="Z26" i="8"/>
  <c r="R27" i="8"/>
  <c r="S27" i="8"/>
  <c r="T27" i="8"/>
  <c r="U27" i="8"/>
  <c r="V27" i="8"/>
  <c r="W27" i="8"/>
  <c r="X27" i="8"/>
  <c r="Y27" i="8"/>
  <c r="Z27" i="8"/>
  <c r="R28" i="8"/>
  <c r="S28" i="8"/>
  <c r="T28" i="8"/>
  <c r="U28" i="8"/>
  <c r="V28" i="8"/>
  <c r="W28" i="8"/>
  <c r="X28" i="8"/>
  <c r="Y28" i="8"/>
  <c r="Z28" i="8"/>
  <c r="R29" i="8"/>
  <c r="S29" i="8"/>
  <c r="T29" i="8"/>
  <c r="U29" i="8"/>
  <c r="V29" i="8"/>
  <c r="W29" i="8"/>
  <c r="X29" i="8"/>
  <c r="Y29" i="8"/>
  <c r="Z29" i="8"/>
  <c r="R30" i="8"/>
  <c r="S30" i="8"/>
  <c r="T30" i="8"/>
  <c r="U30" i="8"/>
  <c r="V30" i="8"/>
  <c r="W30" i="8"/>
  <c r="X30" i="8"/>
  <c r="Y30" i="8"/>
  <c r="Z30" i="8"/>
  <c r="R31" i="8"/>
  <c r="S31" i="8"/>
  <c r="T31" i="8"/>
  <c r="U31" i="8"/>
  <c r="V31" i="8"/>
  <c r="W31" i="8"/>
  <c r="X31" i="8"/>
  <c r="Y31" i="8"/>
  <c r="Z31" i="8"/>
  <c r="R32" i="8"/>
  <c r="S32" i="8"/>
  <c r="T32" i="8"/>
  <c r="U32" i="8"/>
  <c r="V32" i="8"/>
  <c r="W32" i="8"/>
  <c r="X32" i="8"/>
  <c r="Y32" i="8"/>
  <c r="Z32" i="8"/>
  <c r="R33" i="8"/>
  <c r="S33" i="8"/>
  <c r="T33" i="8"/>
  <c r="U33" i="8"/>
  <c r="V33" i="8"/>
  <c r="W33" i="8"/>
  <c r="X33" i="8"/>
  <c r="Y33" i="8"/>
  <c r="Z33" i="8"/>
  <c r="R34" i="8"/>
  <c r="S34" i="8"/>
  <c r="T34" i="8"/>
  <c r="U34" i="8"/>
  <c r="V34" i="8"/>
  <c r="W34" i="8"/>
  <c r="X34" i="8"/>
  <c r="Y34" i="8"/>
  <c r="Z34" i="8"/>
  <c r="R35" i="8"/>
  <c r="S35" i="8"/>
  <c r="T35" i="8"/>
  <c r="U35" i="8"/>
  <c r="V35" i="8"/>
  <c r="W35" i="8"/>
  <c r="X35" i="8"/>
  <c r="Y35" i="8"/>
  <c r="Z35" i="8"/>
  <c r="R36" i="8"/>
  <c r="S36" i="8"/>
  <c r="T36" i="8"/>
  <c r="U36" i="8"/>
  <c r="V36" i="8"/>
  <c r="W36" i="8"/>
  <c r="X36" i="8"/>
  <c r="Y36" i="8"/>
  <c r="Z36" i="8"/>
  <c r="R37" i="8"/>
  <c r="S37" i="8"/>
  <c r="T37" i="8"/>
  <c r="U37" i="8"/>
  <c r="V37" i="8"/>
  <c r="W37" i="8"/>
  <c r="X37" i="8"/>
  <c r="Y37" i="8"/>
  <c r="Z37" i="8"/>
  <c r="R38" i="8"/>
  <c r="S38" i="8"/>
  <c r="T38" i="8"/>
  <c r="U38" i="8"/>
  <c r="V38" i="8"/>
  <c r="W38" i="8"/>
  <c r="X38" i="8"/>
  <c r="Y38" i="8"/>
  <c r="Z38" i="8"/>
  <c r="R39" i="8"/>
  <c r="S39" i="8"/>
  <c r="T39" i="8"/>
  <c r="U39" i="8"/>
  <c r="V39" i="8"/>
  <c r="W39" i="8"/>
  <c r="X39" i="8"/>
  <c r="Y39" i="8"/>
  <c r="Z39" i="8"/>
  <c r="R40" i="8"/>
  <c r="S40" i="8"/>
  <c r="T40" i="8"/>
  <c r="U40" i="8"/>
  <c r="V40" i="8"/>
  <c r="W40" i="8"/>
  <c r="X40" i="8"/>
  <c r="Y40" i="8"/>
  <c r="Z40" i="8"/>
  <c r="R41" i="8"/>
  <c r="S41" i="8"/>
  <c r="T41" i="8"/>
  <c r="U41" i="8"/>
  <c r="V41" i="8"/>
  <c r="W41" i="8"/>
  <c r="X41" i="8"/>
  <c r="Y41" i="8"/>
  <c r="Z41" i="8"/>
  <c r="R42" i="8"/>
  <c r="S42" i="8"/>
  <c r="T42" i="8"/>
  <c r="U42" i="8"/>
  <c r="V42" i="8"/>
  <c r="W42" i="8"/>
  <c r="X42" i="8"/>
  <c r="Y42" i="8"/>
  <c r="Z42" i="8"/>
  <c r="R43" i="8"/>
  <c r="S43" i="8"/>
  <c r="T43" i="8"/>
  <c r="U43" i="8"/>
  <c r="V43" i="8"/>
  <c r="W43" i="8"/>
  <c r="X43" i="8"/>
  <c r="Y43" i="8"/>
  <c r="Z43" i="8"/>
  <c r="R44" i="8"/>
  <c r="S44" i="8"/>
  <c r="T44" i="8"/>
  <c r="U44" i="8"/>
  <c r="V44" i="8"/>
  <c r="W44" i="8"/>
  <c r="X44" i="8"/>
  <c r="Y44" i="8"/>
  <c r="Z44" i="8"/>
  <c r="R45" i="8"/>
  <c r="S45" i="8"/>
  <c r="T45" i="8"/>
  <c r="U45" i="8"/>
  <c r="V45" i="8"/>
  <c r="W45" i="8"/>
  <c r="X45" i="8"/>
  <c r="Y45" i="8"/>
  <c r="Z45" i="8"/>
  <c r="R46" i="8"/>
  <c r="S46" i="8"/>
  <c r="T46" i="8"/>
  <c r="U46" i="8"/>
  <c r="V46" i="8"/>
  <c r="W46" i="8"/>
  <c r="X46" i="8"/>
  <c r="Y46" i="8"/>
  <c r="Z46" i="8"/>
  <c r="R47" i="8"/>
  <c r="S47" i="8"/>
  <c r="T47" i="8"/>
  <c r="U47" i="8"/>
  <c r="V47" i="8"/>
  <c r="W47" i="8"/>
  <c r="X47" i="8"/>
  <c r="Y47" i="8"/>
  <c r="Z47" i="8"/>
  <c r="R48" i="8"/>
  <c r="S48" i="8"/>
  <c r="T48" i="8"/>
  <c r="U48" i="8"/>
  <c r="V48" i="8"/>
  <c r="W48" i="8"/>
  <c r="X48" i="8"/>
  <c r="Y48" i="8"/>
  <c r="Z48" i="8"/>
  <c r="R49" i="8"/>
  <c r="S49" i="8"/>
  <c r="T49" i="8"/>
  <c r="U49" i="8"/>
  <c r="V49" i="8"/>
  <c r="W49" i="8"/>
  <c r="X49" i="8"/>
  <c r="Y49" i="8"/>
  <c r="Z49" i="8"/>
  <c r="R50" i="8"/>
  <c r="S50" i="8"/>
  <c r="T50" i="8"/>
  <c r="U50" i="8"/>
  <c r="V50" i="8"/>
  <c r="W50" i="8"/>
  <c r="X50" i="8"/>
  <c r="Y50" i="8"/>
  <c r="Z50" i="8"/>
  <c r="Z52" i="11"/>
  <c r="Y52" i="11"/>
  <c r="X52" i="11"/>
  <c r="W52" i="11"/>
  <c r="V52" i="11"/>
  <c r="U52" i="11"/>
  <c r="T52" i="11"/>
  <c r="S52" i="11"/>
  <c r="R52" i="11"/>
  <c r="AA52" i="11" s="1"/>
  <c r="Z51" i="11"/>
  <c r="Y51" i="11"/>
  <c r="X51" i="11"/>
  <c r="W51" i="11"/>
  <c r="V51" i="11"/>
  <c r="U51" i="11"/>
  <c r="T51" i="11"/>
  <c r="S51" i="11"/>
  <c r="R51" i="11"/>
  <c r="AA51" i="11" s="1"/>
  <c r="Z50" i="11"/>
  <c r="Y50" i="11"/>
  <c r="X50" i="11"/>
  <c r="AA50" i="11" s="1"/>
  <c r="W50" i="11"/>
  <c r="V50" i="11"/>
  <c r="U50" i="11"/>
  <c r="T50" i="11"/>
  <c r="S50" i="11"/>
  <c r="R50" i="11"/>
  <c r="Z49" i="11"/>
  <c r="Y49" i="11"/>
  <c r="X49" i="11"/>
  <c r="W49" i="11"/>
  <c r="V49" i="11"/>
  <c r="U49" i="11"/>
  <c r="T49" i="11"/>
  <c r="S49" i="11"/>
  <c r="R49" i="11"/>
  <c r="AA49" i="11" s="1"/>
  <c r="Z48" i="11"/>
  <c r="Y48" i="11"/>
  <c r="X48" i="11"/>
  <c r="W48" i="11"/>
  <c r="V48" i="11"/>
  <c r="U48" i="11"/>
  <c r="T48" i="11"/>
  <c r="S48" i="11"/>
  <c r="R48" i="11"/>
  <c r="AA48" i="11" s="1"/>
  <c r="Z47" i="11"/>
  <c r="Y47" i="11"/>
  <c r="X47" i="11"/>
  <c r="W47" i="11"/>
  <c r="V47" i="11"/>
  <c r="U47" i="11"/>
  <c r="T47" i="11"/>
  <c r="S47" i="11"/>
  <c r="R47" i="11"/>
  <c r="AA47" i="11" s="1"/>
  <c r="Z46" i="11"/>
  <c r="Y46" i="11"/>
  <c r="X46" i="11"/>
  <c r="W46" i="11"/>
  <c r="V46" i="11"/>
  <c r="U46" i="11"/>
  <c r="T46" i="11"/>
  <c r="S46" i="11"/>
  <c r="R46" i="11"/>
  <c r="AA46" i="11" s="1"/>
  <c r="Z45" i="11"/>
  <c r="Y45" i="11"/>
  <c r="X45" i="11"/>
  <c r="W45" i="11"/>
  <c r="V45" i="11"/>
  <c r="U45" i="11"/>
  <c r="T45" i="11"/>
  <c r="S45" i="11"/>
  <c r="R45" i="11"/>
  <c r="AA45" i="11" s="1"/>
  <c r="Z44" i="11"/>
  <c r="Y44" i="11"/>
  <c r="X44" i="11"/>
  <c r="AA44" i="11" s="1"/>
  <c r="W44" i="11"/>
  <c r="V44" i="11"/>
  <c r="U44" i="11"/>
  <c r="T44" i="11"/>
  <c r="S44" i="11"/>
  <c r="R44" i="11"/>
  <c r="Z43" i="11"/>
  <c r="Y43" i="11"/>
  <c r="X43" i="11"/>
  <c r="W43" i="11"/>
  <c r="V43" i="11"/>
  <c r="U43" i="11"/>
  <c r="T43" i="11"/>
  <c r="S43" i="11"/>
  <c r="R43" i="11"/>
  <c r="AA43" i="11" s="1"/>
  <c r="Z42" i="11"/>
  <c r="Y42" i="11"/>
  <c r="X42" i="11"/>
  <c r="W42" i="11"/>
  <c r="V42" i="11"/>
  <c r="U42" i="11"/>
  <c r="T42" i="11"/>
  <c r="S42" i="11"/>
  <c r="R42" i="11"/>
  <c r="AA42" i="11" s="1"/>
  <c r="Z41" i="11"/>
  <c r="Y41" i="11"/>
  <c r="X41" i="11"/>
  <c r="W41" i="11"/>
  <c r="V41" i="11"/>
  <c r="U41" i="11"/>
  <c r="T41" i="11"/>
  <c r="S41" i="11"/>
  <c r="R41" i="11"/>
  <c r="AA41" i="11" s="1"/>
  <c r="Z40" i="11"/>
  <c r="Y40" i="11"/>
  <c r="X40" i="11"/>
  <c r="W40" i="11"/>
  <c r="V40" i="11"/>
  <c r="U40" i="11"/>
  <c r="T40" i="11"/>
  <c r="S40" i="11"/>
  <c r="R40" i="11"/>
  <c r="AA40" i="11" s="1"/>
  <c r="Z39" i="11"/>
  <c r="Y39" i="11"/>
  <c r="X39" i="11"/>
  <c r="W39" i="11"/>
  <c r="V39" i="11"/>
  <c r="U39" i="11"/>
  <c r="T39" i="11"/>
  <c r="S39" i="11"/>
  <c r="R39" i="11"/>
  <c r="AA39" i="11" s="1"/>
  <c r="Z38" i="11"/>
  <c r="Y38" i="11"/>
  <c r="X38" i="11"/>
  <c r="AA38" i="11" s="1"/>
  <c r="W38" i="11"/>
  <c r="V38" i="11"/>
  <c r="U38" i="11"/>
  <c r="T38" i="11"/>
  <c r="S38" i="11"/>
  <c r="R38" i="11"/>
  <c r="Z37" i="11"/>
  <c r="Y37" i="11"/>
  <c r="X37" i="11"/>
  <c r="W37" i="11"/>
  <c r="V37" i="11"/>
  <c r="U37" i="11"/>
  <c r="T37" i="11"/>
  <c r="S37" i="11"/>
  <c r="R37" i="11"/>
  <c r="AA37" i="11" s="1"/>
  <c r="Z36" i="11"/>
  <c r="Y36" i="11"/>
  <c r="X36" i="11"/>
  <c r="W36" i="11"/>
  <c r="V36" i="11"/>
  <c r="U36" i="11"/>
  <c r="T36" i="11"/>
  <c r="S36" i="11"/>
  <c r="R36" i="11"/>
  <c r="AA36" i="11" s="1"/>
  <c r="Z35" i="11"/>
  <c r="Y35" i="11"/>
  <c r="X35" i="11"/>
  <c r="W35" i="11"/>
  <c r="V35" i="11"/>
  <c r="U35" i="11"/>
  <c r="T35" i="11"/>
  <c r="S35" i="11"/>
  <c r="R35" i="11"/>
  <c r="AA35" i="11" s="1"/>
  <c r="Z34" i="11"/>
  <c r="Y34" i="11"/>
  <c r="X34" i="11"/>
  <c r="W34" i="11"/>
  <c r="V34" i="11"/>
  <c r="U34" i="11"/>
  <c r="T34" i="11"/>
  <c r="S34" i="11"/>
  <c r="R34" i="11"/>
  <c r="AA34" i="11" s="1"/>
  <c r="Z33" i="11"/>
  <c r="Y33" i="11"/>
  <c r="X33" i="11"/>
  <c r="W33" i="11"/>
  <c r="V33" i="11"/>
  <c r="U33" i="11"/>
  <c r="T33" i="11"/>
  <c r="S33" i="11"/>
  <c r="R33" i="11"/>
  <c r="AA33" i="11" s="1"/>
  <c r="Z32" i="11"/>
  <c r="Y32" i="11"/>
  <c r="X32" i="11"/>
  <c r="AA32" i="11" s="1"/>
  <c r="W32" i="11"/>
  <c r="V32" i="11"/>
  <c r="U32" i="11"/>
  <c r="T32" i="11"/>
  <c r="S32" i="11"/>
  <c r="R32" i="11"/>
  <c r="Z31" i="11"/>
  <c r="Y31" i="11"/>
  <c r="X31" i="11"/>
  <c r="W31" i="11"/>
  <c r="V31" i="11"/>
  <c r="U31" i="11"/>
  <c r="T31" i="11"/>
  <c r="S31" i="11"/>
  <c r="R31" i="11"/>
  <c r="AA31" i="11" s="1"/>
  <c r="Z30" i="11"/>
  <c r="Y30" i="11"/>
  <c r="X30" i="11"/>
  <c r="W30" i="11"/>
  <c r="V30" i="11"/>
  <c r="U30" i="11"/>
  <c r="T30" i="11"/>
  <c r="S30" i="11"/>
  <c r="R30" i="11"/>
  <c r="AA30" i="11" s="1"/>
  <c r="Z29" i="11"/>
  <c r="Y29" i="11"/>
  <c r="X29" i="11"/>
  <c r="W29" i="11"/>
  <c r="V29" i="11"/>
  <c r="U29" i="11"/>
  <c r="T29" i="11"/>
  <c r="S29" i="11"/>
  <c r="R29" i="11"/>
  <c r="AA29" i="11" s="1"/>
  <c r="Z28" i="11"/>
  <c r="Y28" i="11"/>
  <c r="X28" i="11"/>
  <c r="W28" i="11"/>
  <c r="V28" i="11"/>
  <c r="U28" i="11"/>
  <c r="T28" i="11"/>
  <c r="S28" i="11"/>
  <c r="R28" i="11"/>
  <c r="AA28" i="11" s="1"/>
  <c r="Z27" i="11"/>
  <c r="Y27" i="11"/>
  <c r="X27" i="11"/>
  <c r="W27" i="11"/>
  <c r="V27" i="11"/>
  <c r="U27" i="11"/>
  <c r="T27" i="11"/>
  <c r="S27" i="11"/>
  <c r="R27" i="11"/>
  <c r="AA27" i="11" s="1"/>
  <c r="Z26" i="11"/>
  <c r="Y26" i="11"/>
  <c r="X26" i="11"/>
  <c r="AA26" i="11" s="1"/>
  <c r="W26" i="11"/>
  <c r="V26" i="11"/>
  <c r="U26" i="11"/>
  <c r="T26" i="11"/>
  <c r="S26" i="11"/>
  <c r="R26" i="11"/>
  <c r="Z25" i="11"/>
  <c r="Y25" i="11"/>
  <c r="X25" i="11"/>
  <c r="W25" i="11"/>
  <c r="V25" i="11"/>
  <c r="U25" i="11"/>
  <c r="T25" i="11"/>
  <c r="S25" i="11"/>
  <c r="R25" i="11"/>
  <c r="AA25" i="11" s="1"/>
  <c r="Z24" i="11"/>
  <c r="Y24" i="11"/>
  <c r="X24" i="11"/>
  <c r="W24" i="11"/>
  <c r="V24" i="11"/>
  <c r="U24" i="11"/>
  <c r="T24" i="11"/>
  <c r="S24" i="11"/>
  <c r="R24" i="11"/>
  <c r="AA24" i="11" s="1"/>
  <c r="Z23" i="11"/>
  <c r="Y23" i="11"/>
  <c r="X23" i="11"/>
  <c r="W23" i="11"/>
  <c r="V23" i="11"/>
  <c r="U23" i="11"/>
  <c r="T23" i="11"/>
  <c r="S23" i="11"/>
  <c r="R23" i="11"/>
  <c r="AA23" i="11" s="1"/>
  <c r="Z22" i="11"/>
  <c r="Y22" i="11"/>
  <c r="X22" i="11"/>
  <c r="W22" i="11"/>
  <c r="V22" i="11"/>
  <c r="U22" i="11"/>
  <c r="T22" i="11"/>
  <c r="S22" i="11"/>
  <c r="R22" i="11"/>
  <c r="AA22" i="11" s="1"/>
  <c r="Z21" i="11"/>
  <c r="Y21" i="11"/>
  <c r="X21" i="11"/>
  <c r="W21" i="11"/>
  <c r="V21" i="11"/>
  <c r="U21" i="11"/>
  <c r="T21" i="11"/>
  <c r="S21" i="11"/>
  <c r="R21" i="11"/>
  <c r="AA21" i="11" s="1"/>
  <c r="Z20" i="11"/>
  <c r="Y20" i="11"/>
  <c r="X20" i="11"/>
  <c r="AA20" i="11" s="1"/>
  <c r="W20" i="11"/>
  <c r="V20" i="11"/>
  <c r="U20" i="11"/>
  <c r="T20" i="11"/>
  <c r="S20" i="11"/>
  <c r="R20" i="11"/>
  <c r="Z19" i="11"/>
  <c r="Y19" i="11"/>
  <c r="X19" i="11"/>
  <c r="W19" i="11"/>
  <c r="V19" i="11"/>
  <c r="U19" i="11"/>
  <c r="T19" i="11"/>
  <c r="S19" i="11"/>
  <c r="R19" i="11"/>
  <c r="AA19" i="11" s="1"/>
  <c r="Z18" i="11"/>
  <c r="Y18" i="11"/>
  <c r="X18" i="11"/>
  <c r="W18" i="11"/>
  <c r="V18" i="11"/>
  <c r="U18" i="11"/>
  <c r="T18" i="11"/>
  <c r="S18" i="11"/>
  <c r="R18" i="11"/>
  <c r="AA18" i="11" s="1"/>
  <c r="Z17" i="11"/>
  <c r="Y17" i="11"/>
  <c r="X17" i="11"/>
  <c r="W17" i="11"/>
  <c r="V17" i="11"/>
  <c r="U17" i="11"/>
  <c r="T17" i="11"/>
  <c r="S17" i="11"/>
  <c r="R17" i="11"/>
  <c r="AA17" i="11" s="1"/>
  <c r="Z16" i="11"/>
  <c r="Y16" i="11"/>
  <c r="X16" i="11"/>
  <c r="W16" i="11"/>
  <c r="V16" i="11"/>
  <c r="U16" i="11"/>
  <c r="T16" i="11"/>
  <c r="S16" i="11"/>
  <c r="R16" i="11"/>
  <c r="AA16" i="11" s="1"/>
  <c r="Z15" i="11"/>
  <c r="Y15" i="11"/>
  <c r="X15" i="11"/>
  <c r="W15" i="11"/>
  <c r="V15" i="11"/>
  <c r="U15" i="11"/>
  <c r="T15" i="11"/>
  <c r="S15" i="11"/>
  <c r="R15" i="11"/>
  <c r="AA15" i="11" s="1"/>
  <c r="Z14" i="11"/>
  <c r="Y14" i="11"/>
  <c r="X14" i="11"/>
  <c r="AA14" i="11" s="1"/>
  <c r="W14" i="11"/>
  <c r="V14" i="11"/>
  <c r="U14" i="11"/>
  <c r="T14" i="11"/>
  <c r="S14" i="11"/>
  <c r="R14" i="11"/>
  <c r="Z13" i="11"/>
  <c r="Y13" i="11"/>
  <c r="X13" i="11"/>
  <c r="W13" i="11"/>
  <c r="V13" i="11"/>
  <c r="U13" i="11"/>
  <c r="T13" i="11"/>
  <c r="S13" i="11"/>
  <c r="R13" i="11"/>
  <c r="AA13" i="11" s="1"/>
  <c r="Z12" i="11"/>
  <c r="Y12" i="11"/>
  <c r="X12" i="11"/>
  <c r="W12" i="11"/>
  <c r="V12" i="11"/>
  <c r="U12" i="11"/>
  <c r="T12" i="11"/>
  <c r="S12" i="11"/>
  <c r="R12" i="11"/>
  <c r="AA12" i="11" s="1"/>
  <c r="Z11" i="11"/>
  <c r="Y11" i="11"/>
  <c r="X11" i="11"/>
  <c r="W11" i="11"/>
  <c r="V11" i="11"/>
  <c r="U11" i="11"/>
  <c r="T11" i="11"/>
  <c r="S11" i="11"/>
  <c r="R11" i="11"/>
  <c r="AA11" i="11" s="1"/>
  <c r="Z10" i="11"/>
  <c r="Y10" i="11"/>
  <c r="X10" i="11"/>
  <c r="W10" i="11"/>
  <c r="V10" i="11"/>
  <c r="U10" i="11"/>
  <c r="T10" i="11"/>
  <c r="S10" i="11"/>
  <c r="R10" i="11"/>
  <c r="AA10" i="11" s="1"/>
  <c r="Z9" i="11"/>
  <c r="Y9" i="11"/>
  <c r="X9" i="11"/>
  <c r="W9" i="11"/>
  <c r="V9" i="11"/>
  <c r="U9" i="11"/>
  <c r="T9" i="11"/>
  <c r="S9" i="11"/>
  <c r="R9" i="11"/>
  <c r="AA9" i="11" s="1"/>
  <c r="Z8" i="11"/>
  <c r="Y8" i="11"/>
  <c r="X8" i="11"/>
  <c r="AA8" i="11" s="1"/>
  <c r="W8" i="11"/>
  <c r="V8" i="11"/>
  <c r="U8" i="11"/>
  <c r="T8" i="11"/>
  <c r="S8" i="11"/>
  <c r="R8" i="11"/>
  <c r="Z7" i="11"/>
  <c r="Y7" i="11"/>
  <c r="X7" i="11"/>
  <c r="W7" i="11"/>
  <c r="V7" i="11"/>
  <c r="U7" i="11"/>
  <c r="T7" i="11"/>
  <c r="S7" i="11"/>
  <c r="R7" i="11"/>
  <c r="AA7" i="11" s="1"/>
  <c r="Z6" i="11"/>
  <c r="Y6" i="11"/>
  <c r="X6" i="11"/>
  <c r="W6" i="11"/>
  <c r="V6" i="11"/>
  <c r="U6" i="11"/>
  <c r="T6" i="11"/>
  <c r="S6" i="11"/>
  <c r="R6" i="11"/>
  <c r="AA6" i="11" s="1"/>
  <c r="Z5" i="11"/>
  <c r="Y5" i="11"/>
  <c r="X5" i="11"/>
  <c r="W5" i="11"/>
  <c r="V5" i="11"/>
  <c r="U5" i="11"/>
  <c r="T5" i="11"/>
  <c r="S5" i="11"/>
  <c r="R5" i="11"/>
  <c r="AA5" i="11" s="1"/>
  <c r="Z4" i="11"/>
  <c r="Y4" i="11"/>
  <c r="X4" i="11"/>
  <c r="W4" i="11"/>
  <c r="V4" i="11"/>
  <c r="U4" i="11"/>
  <c r="T4" i="11"/>
  <c r="S4" i="11"/>
  <c r="R4" i="11"/>
  <c r="AA4" i="11" s="1"/>
  <c r="Z3" i="11"/>
  <c r="Y3" i="11"/>
  <c r="X3" i="11"/>
  <c r="W3" i="11"/>
  <c r="V3" i="11"/>
  <c r="U3" i="11"/>
  <c r="T3" i="11"/>
  <c r="S3" i="11"/>
  <c r="R3" i="11"/>
  <c r="AA3" i="11" s="1"/>
  <c r="Z2" i="11"/>
  <c r="Y2" i="11"/>
  <c r="X2" i="11"/>
  <c r="AA2" i="11" s="1"/>
  <c r="W2" i="11"/>
  <c r="V2" i="11"/>
  <c r="U2" i="11"/>
  <c r="T2" i="11"/>
  <c r="S2" i="11"/>
  <c r="R2" i="11"/>
  <c r="AA45" i="8" l="1"/>
  <c r="AA41" i="8"/>
  <c r="AA29" i="8"/>
  <c r="AA49" i="8"/>
  <c r="AA2" i="8"/>
  <c r="AA37" i="8"/>
  <c r="AA33" i="8"/>
  <c r="AA25" i="8"/>
  <c r="AA21" i="8"/>
  <c r="AA17" i="8"/>
  <c r="AA13" i="8"/>
  <c r="AA9" i="8"/>
  <c r="AA5" i="8"/>
  <c r="AA46" i="8"/>
  <c r="AA42" i="8"/>
  <c r="AA50" i="8"/>
  <c r="AA38" i="8"/>
  <c r="AA34" i="8"/>
  <c r="AA30" i="8"/>
  <c r="AA26" i="8"/>
  <c r="AA22" i="8"/>
  <c r="AA18" i="8"/>
  <c r="AA14" i="8"/>
  <c r="AA10" i="8"/>
  <c r="AA6" i="8"/>
  <c r="AA47" i="8"/>
  <c r="AA43" i="8"/>
  <c r="AA39" i="8"/>
  <c r="AA35" i="8"/>
  <c r="AA31" i="8"/>
  <c r="AA27" i="8"/>
  <c r="AA23" i="8"/>
  <c r="AA19" i="8"/>
  <c r="AA15" i="8"/>
  <c r="AA11" i="8"/>
  <c r="AA7" i="8"/>
  <c r="AA48" i="8"/>
  <c r="AA44" i="8"/>
  <c r="AA40" i="8"/>
  <c r="AA36" i="8"/>
  <c r="AA32" i="8"/>
  <c r="AA28" i="8"/>
  <c r="AA24" i="8"/>
  <c r="AA20" i="8"/>
  <c r="AA16" i="8"/>
  <c r="AA12" i="8"/>
  <c r="AA8" i="8"/>
  <c r="AA3" i="8"/>
  <c r="AA4" i="8"/>
</calcChain>
</file>

<file path=xl/sharedStrings.xml><?xml version="1.0" encoding="utf-8"?>
<sst xmlns="http://schemas.openxmlformats.org/spreadsheetml/2006/main" count="2252" uniqueCount="360">
  <si>
    <t>开课
单位</t>
    <phoneticPr fontId="2" type="noConversion"/>
  </si>
  <si>
    <t>课程号</t>
  </si>
  <si>
    <t>第一监考</t>
  </si>
  <si>
    <t>第二监考</t>
  </si>
  <si>
    <t>动医</t>
  </si>
  <si>
    <t>沈冰玉</t>
  </si>
  <si>
    <t>李创宏</t>
  </si>
  <si>
    <t>刘卫斌</t>
  </si>
  <si>
    <t>王明民</t>
  </si>
  <si>
    <t>张正理</t>
  </si>
  <si>
    <t>王志东</t>
  </si>
  <si>
    <t>乔海莲</t>
  </si>
  <si>
    <t>蒲鹏</t>
  </si>
  <si>
    <t>郭雨洁</t>
  </si>
  <si>
    <t>动医2501</t>
  </si>
  <si>
    <t>闭卷</t>
  </si>
  <si>
    <t>杨振杰</t>
  </si>
  <si>
    <t>动医2502</t>
  </si>
  <si>
    <t>动医2503</t>
  </si>
  <si>
    <t>刘宏哲</t>
  </si>
  <si>
    <t>动医2504</t>
  </si>
  <si>
    <t>动医2505</t>
  </si>
  <si>
    <t>动医2506</t>
  </si>
  <si>
    <t>动药2501</t>
  </si>
  <si>
    <t>动科</t>
  </si>
  <si>
    <t>动药2401</t>
  </si>
  <si>
    <t>动医2301</t>
  </si>
  <si>
    <t>动医2302</t>
  </si>
  <si>
    <t>动医2303</t>
  </si>
  <si>
    <t>动医2304</t>
  </si>
  <si>
    <t>动医2305</t>
  </si>
  <si>
    <t>动医2306</t>
  </si>
  <si>
    <t>动医2307</t>
  </si>
  <si>
    <t>动药2301</t>
  </si>
  <si>
    <t>序号</t>
    <phoneticPr fontId="1" type="noConversion"/>
  </si>
  <si>
    <t>姓名</t>
    <phoneticPr fontId="1" type="noConversion"/>
  </si>
  <si>
    <t>王志凯</t>
    <phoneticPr fontId="1" type="noConversion"/>
  </si>
  <si>
    <t>王明民</t>
    <phoneticPr fontId="1" type="noConversion"/>
  </si>
  <si>
    <t>孙振武</t>
    <phoneticPr fontId="1" type="noConversion"/>
  </si>
  <si>
    <t>刘宏哲</t>
    <phoneticPr fontId="1" type="noConversion"/>
  </si>
  <si>
    <t>李创宏</t>
    <phoneticPr fontId="1" type="noConversion"/>
  </si>
  <si>
    <t>万畅</t>
    <phoneticPr fontId="1" type="noConversion"/>
  </si>
  <si>
    <t>史雪麦</t>
    <phoneticPr fontId="1" type="noConversion"/>
  </si>
  <si>
    <t>张新</t>
  </si>
  <si>
    <t>蒲鹏</t>
    <phoneticPr fontId="1" type="noConversion"/>
  </si>
  <si>
    <t>贺花</t>
  </si>
  <si>
    <t>张正理</t>
    <phoneticPr fontId="1" type="noConversion"/>
  </si>
  <si>
    <t>郎蕊</t>
    <phoneticPr fontId="1" type="noConversion"/>
  </si>
  <si>
    <t>曾智博</t>
    <phoneticPr fontId="1" type="noConversion"/>
  </si>
  <si>
    <t>姚富升</t>
    <phoneticPr fontId="1" type="noConversion"/>
  </si>
  <si>
    <t>米铁军</t>
    <phoneticPr fontId="1" type="noConversion"/>
  </si>
  <si>
    <t>范云鹏</t>
  </si>
  <si>
    <t>陆征</t>
  </si>
  <si>
    <t>唐红玉</t>
  </si>
  <si>
    <t>王疆尧</t>
  </si>
  <si>
    <t>高乐希</t>
  </si>
  <si>
    <t>动医2404</t>
  </si>
  <si>
    <t>徐陈松</t>
    <phoneticPr fontId="1" type="noConversion"/>
  </si>
  <si>
    <t>动医2405</t>
  </si>
  <si>
    <t>冯献程</t>
  </si>
  <si>
    <t>动医2406</t>
  </si>
  <si>
    <t>周婷</t>
  </si>
  <si>
    <t>动医2407</t>
  </si>
  <si>
    <t>樊莹莹</t>
  </si>
  <si>
    <t>张亮</t>
  </si>
  <si>
    <t>冶冬阳</t>
  </si>
  <si>
    <t>朱明君</t>
  </si>
  <si>
    <t>穆杨</t>
  </si>
  <si>
    <t>王亚洲</t>
  </si>
  <si>
    <t>庄深</t>
  </si>
  <si>
    <t>周栋</t>
  </si>
  <si>
    <t>周世卫</t>
  </si>
  <si>
    <t>陈宜阳</t>
  </si>
  <si>
    <t>安柯颖</t>
  </si>
  <si>
    <t>冉鑫</t>
  </si>
  <si>
    <t>关贵文</t>
  </si>
  <si>
    <t>武春燕</t>
  </si>
  <si>
    <t>动药2401</t>
    <phoneticPr fontId="1" type="noConversion"/>
  </si>
  <si>
    <t>动医2407</t>
    <phoneticPr fontId="1" type="noConversion"/>
  </si>
  <si>
    <t>动医2302</t>
    <phoneticPr fontId="1" type="noConversion"/>
  </si>
  <si>
    <t>动药2301</t>
    <phoneticPr fontId="1" type="noConversion"/>
  </si>
  <si>
    <t>N8316</t>
  </si>
  <si>
    <t>N8115</t>
  </si>
  <si>
    <t>N8323</t>
  </si>
  <si>
    <t>课程名</t>
  </si>
  <si>
    <t>3164612</t>
  </si>
  <si>
    <t>动物福利与行为学</t>
  </si>
  <si>
    <t>动医卓越班2201</t>
  </si>
  <si>
    <t>动医2401</t>
  </si>
  <si>
    <t>动医2403</t>
  </si>
  <si>
    <t>2162303</t>
  </si>
  <si>
    <t>动物生理学</t>
  </si>
  <si>
    <t>动医2402</t>
  </si>
  <si>
    <t>N8107</t>
  </si>
  <si>
    <t>王志东</t>
    <phoneticPr fontId="1" type="noConversion"/>
  </si>
  <si>
    <t>曾智博</t>
  </si>
  <si>
    <t>郎蕊</t>
  </si>
  <si>
    <t>刘腾飞</t>
  </si>
  <si>
    <t>米铁军</t>
  </si>
  <si>
    <t>史雪麦</t>
  </si>
  <si>
    <t>孙振武</t>
  </si>
  <si>
    <t>万畅</t>
  </si>
  <si>
    <t>王凤进</t>
  </si>
  <si>
    <t>王志凯</t>
  </si>
  <si>
    <t>徐陈松</t>
  </si>
  <si>
    <t>姚富升</t>
  </si>
  <si>
    <t>细胞生物学</t>
  </si>
  <si>
    <t>N8115</t>
    <phoneticPr fontId="1" type="noConversion"/>
  </si>
  <si>
    <t>安柯颖</t>
    <phoneticPr fontId="1" type="noConversion"/>
  </si>
  <si>
    <t>分子生物学</t>
  </si>
  <si>
    <t>动医卓越班2301</t>
  </si>
  <si>
    <t>动医卓越班2201</t>
    <phoneticPr fontId="1" type="noConversion"/>
  </si>
  <si>
    <t>考试
类型</t>
    <phoneticPr fontId="1" type="noConversion"/>
  </si>
  <si>
    <t>N8104</t>
  </si>
  <si>
    <t>N8120</t>
  </si>
  <si>
    <t>N8116-1</t>
    <phoneticPr fontId="1" type="noConversion"/>
  </si>
  <si>
    <t>N8116-2</t>
  </si>
  <si>
    <t>理学</t>
  </si>
  <si>
    <t>N8406-1</t>
    <phoneticPr fontId="1" type="noConversion"/>
  </si>
  <si>
    <t>N8408</t>
  </si>
  <si>
    <t>N8515</t>
  </si>
  <si>
    <t>N8519-1</t>
    <phoneticPr fontId="1" type="noConversion"/>
  </si>
  <si>
    <t>N8520-1</t>
    <phoneticPr fontId="1" type="noConversion"/>
  </si>
  <si>
    <t>N8520-2</t>
  </si>
  <si>
    <t>动医创卓班2401</t>
  </si>
  <si>
    <t>N8518</t>
  </si>
  <si>
    <t>N8606-1</t>
    <phoneticPr fontId="1" type="noConversion"/>
  </si>
  <si>
    <t>N8608</t>
  </si>
  <si>
    <t>N8108</t>
  </si>
  <si>
    <t>N8109</t>
  </si>
  <si>
    <t>N8113</t>
  </si>
  <si>
    <t>N8114</t>
  </si>
  <si>
    <t>N8117</t>
  </si>
  <si>
    <t>插班跟班</t>
    <phoneticPr fontId="2" type="noConversion"/>
  </si>
  <si>
    <t>N8121</t>
  </si>
  <si>
    <t>陈芳</t>
  </si>
  <si>
    <t>施尧</t>
  </si>
  <si>
    <t>03</t>
  </si>
  <si>
    <t>开卷</t>
  </si>
  <si>
    <t>学生
院系</t>
    <phoneticPr fontId="2" type="noConversion"/>
  </si>
  <si>
    <t>重修
人数</t>
    <phoneticPr fontId="1" type="noConversion"/>
  </si>
  <si>
    <t>N8623-1</t>
    <phoneticPr fontId="1" type="noConversion"/>
  </si>
  <si>
    <t>N8623-2</t>
  </si>
  <si>
    <t>N8619</t>
  </si>
  <si>
    <t>N8622-1</t>
    <phoneticPr fontId="1" type="noConversion"/>
  </si>
  <si>
    <t>N8622-2</t>
  </si>
  <si>
    <t>N8617</t>
  </si>
  <si>
    <t>考试班级</t>
    <phoneticPr fontId="2" type="noConversion"/>
  </si>
  <si>
    <t>N8106-1</t>
    <phoneticPr fontId="1" type="noConversion"/>
  </si>
  <si>
    <t>上课教师</t>
  </si>
  <si>
    <t>5163105</t>
  </si>
  <si>
    <t>免疫生物学</t>
  </si>
  <si>
    <t>南雨辰,武春燕</t>
  </si>
  <si>
    <t>马院</t>
  </si>
  <si>
    <t>3181008</t>
  </si>
  <si>
    <t>习近平新时代中国特色社会主义思想概论</t>
  </si>
  <si>
    <t>刘玫</t>
  </si>
  <si>
    <t>詹义清</t>
  </si>
  <si>
    <t>孙海燕</t>
  </si>
  <si>
    <t>N8221</t>
  </si>
  <si>
    <t>3163171</t>
  </si>
  <si>
    <t>免疫学</t>
  </si>
  <si>
    <t>生命</t>
  </si>
  <si>
    <t>生物2301-03,生工2301-03</t>
  </si>
  <si>
    <t>生技2301-04,生物拔尖基地班2301</t>
  </si>
  <si>
    <t>语言</t>
  </si>
  <si>
    <t>1191038</t>
  </si>
  <si>
    <t>大学英语（Ⅱ）</t>
  </si>
  <si>
    <t>王晓媛</t>
  </si>
  <si>
    <t>史彩宁</t>
  </si>
  <si>
    <t>刘庆</t>
  </si>
  <si>
    <t>李婷</t>
  </si>
  <si>
    <t>N8618</t>
  </si>
  <si>
    <t>2191018</t>
  </si>
  <si>
    <t>大学思辨英语视听说</t>
  </si>
  <si>
    <t>刘瑶,王少娟</t>
  </si>
  <si>
    <t>N7105-1</t>
    <phoneticPr fontId="1" type="noConversion"/>
  </si>
  <si>
    <t>2191016</t>
  </si>
  <si>
    <t>大学英语B4</t>
  </si>
  <si>
    <t>柴洁</t>
  </si>
  <si>
    <t>N8216-1</t>
    <phoneticPr fontId="1" type="noConversion"/>
  </si>
  <si>
    <t>N8216-2</t>
  </si>
  <si>
    <t>郝晓静</t>
  </si>
  <si>
    <t>N8220</t>
    <phoneticPr fontId="1" type="noConversion"/>
  </si>
  <si>
    <t>2191028</t>
  </si>
  <si>
    <t>考研英语</t>
  </si>
  <si>
    <t>杨增荣</t>
  </si>
  <si>
    <t>N8506-1</t>
    <phoneticPr fontId="1" type="noConversion"/>
  </si>
  <si>
    <t>2191026</t>
  </si>
  <si>
    <t>跨文化交际</t>
  </si>
  <si>
    <t>张乃丹</t>
  </si>
  <si>
    <t>08</t>
  </si>
  <si>
    <t>2191023</t>
  </si>
  <si>
    <t>西方文明史</t>
  </si>
  <si>
    <t>刘小强</t>
  </si>
  <si>
    <t>3164208</t>
  </si>
  <si>
    <t>兽医内科学</t>
  </si>
  <si>
    <t>王建国,赵晨旭</t>
  </si>
  <si>
    <t>1180012</t>
  </si>
  <si>
    <t>思想道德与法治</t>
  </si>
  <si>
    <t>崔建利</t>
  </si>
  <si>
    <t>和红燕</t>
  </si>
  <si>
    <t>N8424</t>
  </si>
  <si>
    <t>胡燕红</t>
  </si>
  <si>
    <t>N8401</t>
  </si>
  <si>
    <t>化药</t>
  </si>
  <si>
    <t>1271262</t>
  </si>
  <si>
    <t>有机化学A</t>
  </si>
  <si>
    <t>田均勉</t>
  </si>
  <si>
    <t>袁茂森</t>
  </si>
  <si>
    <t>周文明</t>
  </si>
  <si>
    <t>卢德章,潘梦浩,魏强</t>
  </si>
  <si>
    <t>N8603</t>
  </si>
  <si>
    <t>2163310</t>
  </si>
  <si>
    <t>兽医药理学</t>
  </si>
  <si>
    <t>刘晓强,沈冰玉,米铁军</t>
  </si>
  <si>
    <t>动医（卓越）2401</t>
  </si>
  <si>
    <t>4164210</t>
  </si>
  <si>
    <t>兽医产科学</t>
  </si>
  <si>
    <t>周栋,林鹏飞,汤克琼,陈华涛,靳亚平</t>
  </si>
  <si>
    <t>2181003</t>
  </si>
  <si>
    <t>马克思主义基本原理</t>
  </si>
  <si>
    <t>陈卓</t>
  </si>
  <si>
    <t>吴杨辰浩</t>
  </si>
  <si>
    <t>吕军利</t>
  </si>
  <si>
    <t>2042151</t>
  </si>
  <si>
    <t>潘传英,郑以</t>
  </si>
  <si>
    <t>杨藩,苏建民</t>
  </si>
  <si>
    <t>1151221</t>
  </si>
  <si>
    <t>概率论I</t>
  </si>
  <si>
    <t>胡小宁</t>
  </si>
  <si>
    <t>郭连红</t>
  </si>
  <si>
    <t>李贝</t>
  </si>
  <si>
    <t>2122228</t>
  </si>
  <si>
    <t>王亚飞</t>
  </si>
  <si>
    <t>农学</t>
  </si>
  <si>
    <t>生物育种2401,生物育种（强基）2401</t>
  </si>
  <si>
    <t>YOUNG TANG,李新平</t>
  </si>
  <si>
    <t>生物2401</t>
  </si>
  <si>
    <t>生物2402</t>
  </si>
  <si>
    <t>生物2403</t>
  </si>
  <si>
    <t>生技2401-04</t>
  </si>
  <si>
    <t>应化2201</t>
    <phoneticPr fontId="1" type="noConversion"/>
  </si>
  <si>
    <t>数科2501</t>
    <phoneticPr fontId="1" type="noConversion"/>
  </si>
  <si>
    <t>动药2401,食工2204</t>
    <phoneticPr fontId="1" type="noConversion"/>
  </si>
  <si>
    <t>设施2301</t>
    <phoneticPr fontId="1" type="noConversion"/>
  </si>
  <si>
    <t>种子2401,茶学2201/2401</t>
    <phoneticPr fontId="1" type="noConversion"/>
  </si>
  <si>
    <t>动医2306/2307,动药2301</t>
    <phoneticPr fontId="1" type="noConversion"/>
  </si>
  <si>
    <t>动医2404/2406,动药2501,森保2301</t>
    <phoneticPr fontId="1" type="noConversion"/>
  </si>
  <si>
    <t>动医（卓越）2401</t>
    <phoneticPr fontId="1" type="noConversion"/>
  </si>
  <si>
    <t>机制2401</t>
    <phoneticPr fontId="1" type="noConversion"/>
  </si>
  <si>
    <t>水保2402,食安2404</t>
    <phoneticPr fontId="1" type="noConversion"/>
  </si>
  <si>
    <t>设施2402,软件2304</t>
    <phoneticPr fontId="1" type="noConversion"/>
  </si>
  <si>
    <t>动科2301/2304,/2404,动药2301,智慧牧工2402,生物2301,生物类2409</t>
    <phoneticPr fontId="1" type="noConversion"/>
  </si>
  <si>
    <t>生物类2409/2410</t>
    <phoneticPr fontId="1" type="noConversion"/>
  </si>
  <si>
    <t>生物2201/2302</t>
    <phoneticPr fontId="1" type="noConversion"/>
  </si>
  <si>
    <t>动医2207</t>
    <phoneticPr fontId="1" type="noConversion"/>
  </si>
  <si>
    <t>N8101</t>
    <phoneticPr fontId="1" type="noConversion"/>
  </si>
  <si>
    <t>N8102</t>
    <phoneticPr fontId="1" type="noConversion"/>
  </si>
  <si>
    <t>N8106-2</t>
    <phoneticPr fontId="1" type="noConversion"/>
  </si>
  <si>
    <t>N8107</t>
    <phoneticPr fontId="1" type="noConversion"/>
  </si>
  <si>
    <t>N8110</t>
    <phoneticPr fontId="1" type="noConversion"/>
  </si>
  <si>
    <t>N8315</t>
    <phoneticPr fontId="1" type="noConversion"/>
  </si>
  <si>
    <t>N8317</t>
    <phoneticPr fontId="1" type="noConversion"/>
  </si>
  <si>
    <t>N8318</t>
    <phoneticPr fontId="1" type="noConversion"/>
  </si>
  <si>
    <t>N8402</t>
    <phoneticPr fontId="1" type="noConversion"/>
  </si>
  <si>
    <t>N8117</t>
    <phoneticPr fontId="1" type="noConversion"/>
  </si>
  <si>
    <t>N8222</t>
    <phoneticPr fontId="1" type="noConversion"/>
  </si>
  <si>
    <t>N8121</t>
    <phoneticPr fontId="1" type="noConversion"/>
  </si>
  <si>
    <t>N8601</t>
    <phoneticPr fontId="1" type="noConversion"/>
  </si>
  <si>
    <t>N8602</t>
    <phoneticPr fontId="1" type="noConversion"/>
  </si>
  <si>
    <t>N8606-2</t>
    <phoneticPr fontId="1" type="noConversion"/>
  </si>
  <si>
    <t>N8516</t>
    <phoneticPr fontId="1" type="noConversion"/>
  </si>
  <si>
    <t>N8517</t>
    <phoneticPr fontId="1" type="noConversion"/>
  </si>
  <si>
    <t>N8519-2</t>
    <phoneticPr fontId="1" type="noConversion"/>
  </si>
  <si>
    <t>N8524</t>
    <phoneticPr fontId="1" type="noConversion"/>
  </si>
  <si>
    <t>N8116-2</t>
    <phoneticPr fontId="1" type="noConversion"/>
  </si>
  <si>
    <t>N8118</t>
    <phoneticPr fontId="1" type="noConversion"/>
  </si>
  <si>
    <t>N8122</t>
    <phoneticPr fontId="1" type="noConversion"/>
  </si>
  <si>
    <t>N8507</t>
    <phoneticPr fontId="1" type="noConversion"/>
  </si>
  <si>
    <t>N8501</t>
    <phoneticPr fontId="1" type="noConversion"/>
  </si>
  <si>
    <t>N8502</t>
    <phoneticPr fontId="1" type="noConversion"/>
  </si>
  <si>
    <t>N8508</t>
    <phoneticPr fontId="1" type="noConversion"/>
  </si>
  <si>
    <t>N8509</t>
    <phoneticPr fontId="1" type="noConversion"/>
  </si>
  <si>
    <t>N8503</t>
    <phoneticPr fontId="1" type="noConversion"/>
  </si>
  <si>
    <t>N8510</t>
    <phoneticPr fontId="1" type="noConversion"/>
  </si>
  <si>
    <t>N8319-2</t>
    <phoneticPr fontId="1" type="noConversion"/>
  </si>
  <si>
    <t>N8320-2</t>
    <phoneticPr fontId="1" type="noConversion"/>
  </si>
  <si>
    <t>N8324</t>
    <phoneticPr fontId="1" type="noConversion"/>
  </si>
  <si>
    <t>N8401</t>
    <phoneticPr fontId="1" type="noConversion"/>
  </si>
  <si>
    <t>N8213</t>
    <phoneticPr fontId="1" type="noConversion"/>
  </si>
  <si>
    <t>2025-2026学年春季学期期末考试安排表（2026年7月6日  8:30-10:30）</t>
    <phoneticPr fontId="2" type="noConversion"/>
  </si>
  <si>
    <t>2025-2026学年春季学期期末考试安排表（2026年7月6日  15:00-17:00）</t>
    <phoneticPr fontId="2" type="noConversion"/>
  </si>
  <si>
    <t>2025-2026学年春季学期期末考试安排表（2026年7月7日  8:30-10:30）</t>
    <phoneticPr fontId="2" type="noConversion"/>
  </si>
  <si>
    <t>2025-2026学年春季学期期末考试安排表（2026年7月7日  15:00-17:00）</t>
    <phoneticPr fontId="2" type="noConversion"/>
  </si>
  <si>
    <t>2025-2026学年春季学期期末考试安排表（2026年7月8日  8:30-10:30）</t>
    <phoneticPr fontId="2" type="noConversion"/>
  </si>
  <si>
    <t>2025-2026学年春季学期期末考试安排表（2026年7月8日  15:00-17:00）</t>
    <phoneticPr fontId="2" type="noConversion"/>
  </si>
  <si>
    <t>2025-2026学年春季学期期末考试安排表（2026年7月10日  8:30-10:30）</t>
    <phoneticPr fontId="2" type="noConversion"/>
  </si>
  <si>
    <t>2025-2026学年春季学期期末考试安排表（2026年7月13日 15:00-17:00）</t>
    <phoneticPr fontId="2" type="noConversion"/>
  </si>
  <si>
    <t>2025-2026学年春季学期期末考试安排表（2026年7月14日  8:30-10:30）</t>
    <phoneticPr fontId="2" type="noConversion"/>
  </si>
  <si>
    <t>2025-2026学年春季学期期末考试安排表（2026年7月15日  8:30-10:30）</t>
    <phoneticPr fontId="2" type="noConversion"/>
  </si>
  <si>
    <t>年级</t>
    <phoneticPr fontId="2" type="noConversion"/>
  </si>
  <si>
    <t>考试
人数</t>
    <phoneticPr fontId="1" type="noConversion"/>
  </si>
  <si>
    <t>考试
教室</t>
    <phoneticPr fontId="1" type="noConversion"/>
  </si>
  <si>
    <t>未来院</t>
    <phoneticPr fontId="1" type="noConversion"/>
  </si>
  <si>
    <t>郭雨洁</t>
    <phoneticPr fontId="1" type="noConversion"/>
  </si>
  <si>
    <t>N8319-1</t>
    <phoneticPr fontId="1" type="noConversion"/>
  </si>
  <si>
    <t>N8320-1</t>
    <phoneticPr fontId="1" type="noConversion"/>
  </si>
  <si>
    <t>植保2402</t>
    <phoneticPr fontId="1" type="noConversion"/>
  </si>
  <si>
    <t>2025-2026学年春季学期期末考试安排表（2026年7月9日  15:00-17:00）</t>
    <phoneticPr fontId="2" type="noConversion"/>
  </si>
  <si>
    <t>乔海莲</t>
    <phoneticPr fontId="1" type="noConversion"/>
  </si>
  <si>
    <t>刘梅雪</t>
    <phoneticPr fontId="1" type="noConversion"/>
  </si>
  <si>
    <t>刘晓强,沈冰玉,米铁军</t>
    <phoneticPr fontId="1" type="noConversion"/>
  </si>
  <si>
    <t>卢德章,潘梦浩,魏强</t>
    <phoneticPr fontId="1" type="noConversion"/>
  </si>
  <si>
    <t>王建国,赵晨旭</t>
    <phoneticPr fontId="1" type="noConversion"/>
  </si>
  <si>
    <t>周栋,林鹏飞,汤克琼,陈华涛,靳亚平</t>
    <phoneticPr fontId="1" type="noConversion"/>
  </si>
  <si>
    <t>陈芳</t>
    <phoneticPr fontId="1" type="noConversion"/>
  </si>
  <si>
    <t>潘梦浩</t>
    <phoneticPr fontId="1" type="noConversion"/>
  </si>
  <si>
    <t>樊莹莹</t>
    <phoneticPr fontId="1" type="noConversion"/>
  </si>
  <si>
    <t>张亮</t>
    <phoneticPr fontId="1" type="noConversion"/>
  </si>
  <si>
    <t>冶冬阳</t>
    <phoneticPr fontId="1" type="noConversion"/>
  </si>
  <si>
    <t>朱明君</t>
    <phoneticPr fontId="1" type="noConversion"/>
  </si>
  <si>
    <t>穆杨</t>
    <phoneticPr fontId="1" type="noConversion"/>
  </si>
  <si>
    <t>王亚洲</t>
    <phoneticPr fontId="1" type="noConversion"/>
  </si>
  <si>
    <t>杨振杰</t>
    <phoneticPr fontId="1" type="noConversion"/>
  </si>
  <si>
    <t>刘卫斌</t>
    <phoneticPr fontId="1" type="noConversion"/>
  </si>
  <si>
    <t>范云鹏</t>
    <phoneticPr fontId="1" type="noConversion"/>
  </si>
  <si>
    <t>冉鑫</t>
    <phoneticPr fontId="1" type="noConversion"/>
  </si>
  <si>
    <t>关贵文</t>
    <phoneticPr fontId="1" type="noConversion"/>
  </si>
  <si>
    <t>唐红玉</t>
    <phoneticPr fontId="1" type="noConversion"/>
  </si>
  <si>
    <t>王疆尧</t>
    <phoneticPr fontId="1" type="noConversion"/>
  </si>
  <si>
    <t>高乐希</t>
    <phoneticPr fontId="1" type="noConversion"/>
  </si>
  <si>
    <t>冯献程</t>
    <phoneticPr fontId="1" type="noConversion"/>
  </si>
  <si>
    <t>周婷</t>
    <phoneticPr fontId="1" type="noConversion"/>
  </si>
  <si>
    <t>陆征</t>
    <phoneticPr fontId="1" type="noConversion"/>
  </si>
  <si>
    <t>合计</t>
    <phoneticPr fontId="1" type="noConversion"/>
  </si>
  <si>
    <t>7.6(上,2)</t>
    <phoneticPr fontId="1" type="noConversion"/>
  </si>
  <si>
    <t>7.6(下,18)</t>
    <phoneticPr fontId="1" type="noConversion"/>
  </si>
  <si>
    <t>7.7(上，14)</t>
    <phoneticPr fontId="1" type="noConversion"/>
  </si>
  <si>
    <t>7.7(下,14)</t>
    <phoneticPr fontId="1" type="noConversion"/>
  </si>
  <si>
    <t>7.8(上,30)</t>
    <phoneticPr fontId="1" type="noConversion"/>
  </si>
  <si>
    <t>7.8(下,14)</t>
    <phoneticPr fontId="1" type="noConversion"/>
  </si>
  <si>
    <t>7.9(下,28)</t>
    <phoneticPr fontId="1" type="noConversion"/>
  </si>
  <si>
    <t>7.10(上,32)</t>
    <phoneticPr fontId="1" type="noConversion"/>
  </si>
  <si>
    <t>7.14(上,14)</t>
    <phoneticPr fontId="1" type="noConversion"/>
  </si>
  <si>
    <t>施尧</t>
    <phoneticPr fontId="1" type="noConversion"/>
  </si>
  <si>
    <t>韩璐</t>
    <phoneticPr fontId="1" type="noConversion"/>
  </si>
  <si>
    <t>张新</t>
    <phoneticPr fontId="1" type="noConversion"/>
  </si>
  <si>
    <t>黄德宝 张永第 
袁姗姗 郭雨洁</t>
    <phoneticPr fontId="1" type="noConversion"/>
  </si>
  <si>
    <t>赵  钦 张永第 
袁姗姗 郭雨洁</t>
    <phoneticPr fontId="1" type="noConversion"/>
  </si>
  <si>
    <t>张华海 张永第 
袁姗姗 郭雨洁</t>
    <phoneticPr fontId="1" type="noConversion"/>
  </si>
  <si>
    <t>林鹏飞 张永第 
袁姗姗 郭雨洁</t>
    <phoneticPr fontId="1" type="noConversion"/>
  </si>
  <si>
    <t>刘  军 张永第 
袁姗姗 郭雨洁</t>
    <phoneticPr fontId="1" type="noConversion"/>
  </si>
  <si>
    <t>马佳慧 张永第 
袁姗姗 郭雨洁</t>
    <phoneticPr fontId="1" type="noConversion"/>
  </si>
  <si>
    <t>黄  勇 张永第 
袁姗姗 郭雨洁</t>
    <phoneticPr fontId="1" type="noConversion"/>
  </si>
  <si>
    <t>巡 考</t>
    <phoneticPr fontId="1" type="noConversion"/>
  </si>
  <si>
    <t>彭治骞</t>
    <phoneticPr fontId="1" type="noConversion"/>
  </si>
  <si>
    <t>N8109</t>
    <phoneticPr fontId="1" type="noConversion"/>
  </si>
  <si>
    <t>田青青</t>
  </si>
  <si>
    <t>田青青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</si>
</sst>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D3E75-FFB0-49AD-A4E4-3CAE121BE6A4}">
  <sheetPr>
    <pageSetUpPr fitToPage="1"/>
  </sheetPr>
  <dimension ref="A1:AA117"/>
  <sheetViews>
    <sheetView topLeftCell="C1" zoomScale="70" zoomScaleNormal="70" workbookViewId="0">
      <selection activeCell="P1" sqref="P1:Z1048576"/>
    </sheetView>
  </sheetViews>
  <sheetFormatPr defaultRowHeight="13.8" x14ac:dyDescent="0.25"/>
  <cols>
    <col min="1" max="1" width="8.88671875" customWidth="1"/>
    <col min="2" max="2" width="13.21875" customWidth="1"/>
    <col min="3" max="3" width="27.88671875" customWidth="1"/>
    <col min="4" max="4" width="29.33203125" customWidth="1"/>
    <col min="5" max="5" width="9.88671875" customWidth="1"/>
    <col min="6" max="6" width="7.77734375" customWidth="1"/>
    <col min="7" max="7" width="15.21875" customWidth="1"/>
    <col min="8" max="8" width="25" customWidth="1"/>
    <col min="9" max="9" width="9.77734375" customWidth="1"/>
    <col min="10" max="10" width="7.44140625" customWidth="1"/>
    <col min="11" max="11" width="11.33203125" customWidth="1"/>
    <col min="12" max="12" width="8.33203125" customWidth="1"/>
    <col min="13" max="13" width="12.33203125" customWidth="1"/>
    <col min="14" max="14" width="12.77734375" customWidth="1"/>
    <col min="15" max="15" width="20" customWidth="1"/>
    <col min="16" max="16" width="9.109375" style="7" customWidth="1"/>
    <col min="17" max="17" width="10.88671875" style="7" customWidth="1"/>
    <col min="18" max="18" width="13.109375" style="8" customWidth="1"/>
    <col min="19" max="19" width="15.44140625" style="8" customWidth="1"/>
    <col min="20" max="20" width="16.6640625" style="8" customWidth="1"/>
    <col min="21" max="21" width="14" style="8" customWidth="1"/>
    <col min="22" max="22" width="13" style="8" customWidth="1"/>
    <col min="23" max="23" width="12.44140625" style="8" customWidth="1"/>
    <col min="24" max="24" width="13.21875" style="8" customWidth="1"/>
    <col min="25" max="25" width="16.21875" style="8" customWidth="1"/>
    <col min="26" max="26" width="15.5546875" style="8" customWidth="1"/>
    <col min="27" max="27" width="10.109375" style="9" customWidth="1"/>
    <col min="28" max="31" width="8.88671875" customWidth="1"/>
  </cols>
  <sheetData>
    <row r="1" spans="1:27" ht="40.049999999999997" customHeight="1" x14ac:dyDescent="0.25">
      <c r="A1" s="20" t="s">
        <v>291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5" t="s">
        <v>34</v>
      </c>
      <c r="Q1" s="10" t="s">
        <v>35</v>
      </c>
      <c r="R1" s="10" t="s">
        <v>336</v>
      </c>
      <c r="S1" s="10" t="s">
        <v>337</v>
      </c>
      <c r="T1" s="10" t="s">
        <v>338</v>
      </c>
      <c r="U1" s="10" t="s">
        <v>339</v>
      </c>
      <c r="V1" s="10" t="s">
        <v>340</v>
      </c>
      <c r="W1" s="10" t="s">
        <v>341</v>
      </c>
      <c r="X1" s="10" t="s">
        <v>342</v>
      </c>
      <c r="Y1" s="10" t="s">
        <v>343</v>
      </c>
      <c r="Z1" s="10" t="s">
        <v>344</v>
      </c>
      <c r="AA1" s="10" t="s">
        <v>335</v>
      </c>
    </row>
    <row r="2" spans="1:27" ht="40.049999999999997" customHeight="1" x14ac:dyDescent="0.25">
      <c r="A2" s="1" t="s">
        <v>0</v>
      </c>
      <c r="B2" s="1" t="s">
        <v>1</v>
      </c>
      <c r="C2" s="1" t="s">
        <v>84</v>
      </c>
      <c r="D2" s="1" t="s">
        <v>149</v>
      </c>
      <c r="E2" s="1" t="s">
        <v>301</v>
      </c>
      <c r="F2" s="1" t="s">
        <v>139</v>
      </c>
      <c r="G2" s="1" t="s">
        <v>147</v>
      </c>
      <c r="H2" s="1" t="s">
        <v>133</v>
      </c>
      <c r="I2" s="1" t="s">
        <v>302</v>
      </c>
      <c r="J2" s="1" t="s">
        <v>140</v>
      </c>
      <c r="K2" s="1" t="s">
        <v>303</v>
      </c>
      <c r="L2" s="1" t="s">
        <v>112</v>
      </c>
      <c r="M2" s="1" t="s">
        <v>2</v>
      </c>
      <c r="N2" s="1" t="s">
        <v>3</v>
      </c>
      <c r="O2" s="1" t="s">
        <v>355</v>
      </c>
      <c r="P2" s="14">
        <v>1</v>
      </c>
      <c r="Q2" s="4" t="s">
        <v>73</v>
      </c>
      <c r="R2" s="11">
        <f>COUNTIF($M$3:$N$3,Q2)</f>
        <v>0</v>
      </c>
      <c r="S2" s="11">
        <f t="shared" ref="S2:S52" si="0">COUNTIF($M$8:$N$16,$Q2)</f>
        <v>0</v>
      </c>
      <c r="T2" s="11">
        <f t="shared" ref="T2:T52" si="1">COUNTIF($M$19:$N$25,$Q2)</f>
        <v>0</v>
      </c>
      <c r="U2" s="11">
        <f t="shared" ref="U2:U52" si="2">COUNTIF($M$28:$N$34,$Q2)</f>
        <v>0</v>
      </c>
      <c r="V2" s="11">
        <f t="shared" ref="V2:V52" si="3">COUNTIF($M$37:$N$51,$Q2)</f>
        <v>0</v>
      </c>
      <c r="W2" s="11">
        <f t="shared" ref="W2:W52" si="4">COUNTIF($M$54:$N$60,$Q2)</f>
        <v>0</v>
      </c>
      <c r="X2" s="11">
        <f t="shared" ref="X2:X52" si="5">COUNTIF($M$63:$N$76,$Q2)</f>
        <v>0</v>
      </c>
      <c r="Y2" s="11">
        <f t="shared" ref="Y2:Y52" si="6">COUNTIF($M$80:$N$95,$Q2)</f>
        <v>1</v>
      </c>
      <c r="Z2" s="11">
        <f t="shared" ref="Z2:Z52" si="7">COUNTIF($M$108:$N$114,$Q2)</f>
        <v>0</v>
      </c>
      <c r="AA2" s="4">
        <f t="shared" ref="AA2:AA52" si="8">SUM(R2:Z2)</f>
        <v>1</v>
      </c>
    </row>
    <row r="3" spans="1:27" ht="40.049999999999997" customHeight="1" x14ac:dyDescent="0.25">
      <c r="A3" s="2" t="s">
        <v>4</v>
      </c>
      <c r="B3" s="2" t="s">
        <v>150</v>
      </c>
      <c r="C3" s="2" t="s">
        <v>151</v>
      </c>
      <c r="D3" s="2" t="s">
        <v>152</v>
      </c>
      <c r="E3" s="2">
        <v>2022</v>
      </c>
      <c r="F3" s="2" t="s">
        <v>4</v>
      </c>
      <c r="G3" s="2" t="s">
        <v>87</v>
      </c>
      <c r="H3" s="4"/>
      <c r="I3" s="3">
        <v>30</v>
      </c>
      <c r="J3" s="2">
        <v>0</v>
      </c>
      <c r="K3" s="2" t="s">
        <v>128</v>
      </c>
      <c r="L3" s="2" t="s">
        <v>15</v>
      </c>
      <c r="M3" s="2" t="s">
        <v>94</v>
      </c>
      <c r="N3" s="2" t="s">
        <v>305</v>
      </c>
      <c r="O3" s="2" t="s">
        <v>354</v>
      </c>
      <c r="P3" s="14">
        <v>2</v>
      </c>
      <c r="Q3" s="4" t="s">
        <v>95</v>
      </c>
      <c r="R3" s="11">
        <f t="shared" ref="R3:R52" si="9">COUNTIF($M$3:$N$3,Q3)</f>
        <v>0</v>
      </c>
      <c r="S3" s="11">
        <f t="shared" si="0"/>
        <v>0</v>
      </c>
      <c r="T3" s="11">
        <f t="shared" si="1"/>
        <v>1</v>
      </c>
      <c r="U3" s="11">
        <f t="shared" si="2"/>
        <v>0</v>
      </c>
      <c r="V3" s="11">
        <f t="shared" si="3"/>
        <v>1</v>
      </c>
      <c r="W3" s="11">
        <f t="shared" si="4"/>
        <v>1</v>
      </c>
      <c r="X3" s="11">
        <f t="shared" si="5"/>
        <v>1</v>
      </c>
      <c r="Y3" s="11">
        <f t="shared" si="6"/>
        <v>0</v>
      </c>
      <c r="Z3" s="11">
        <f t="shared" si="7"/>
        <v>1</v>
      </c>
      <c r="AA3" s="4">
        <f t="shared" si="8"/>
        <v>5</v>
      </c>
    </row>
    <row r="4" spans="1:27" ht="40.049999999999997" customHeight="1" x14ac:dyDescent="0.25">
      <c r="A4" s="2" t="s">
        <v>4</v>
      </c>
      <c r="B4" s="2" t="s">
        <v>160</v>
      </c>
      <c r="C4" s="2" t="s">
        <v>161</v>
      </c>
      <c r="D4" s="2" t="s">
        <v>67</v>
      </c>
      <c r="E4" s="2">
        <v>2023</v>
      </c>
      <c r="F4" s="2" t="s">
        <v>162</v>
      </c>
      <c r="G4" s="2" t="s">
        <v>163</v>
      </c>
      <c r="H4" s="4"/>
      <c r="I4" s="3">
        <v>15</v>
      </c>
      <c r="J4" s="2">
        <v>0</v>
      </c>
      <c r="K4" s="2" t="s">
        <v>93</v>
      </c>
      <c r="L4" s="2" t="s">
        <v>15</v>
      </c>
      <c r="M4" s="5"/>
      <c r="N4" s="5"/>
      <c r="O4" s="5"/>
      <c r="P4" s="14">
        <v>3</v>
      </c>
      <c r="Q4" s="4" t="s">
        <v>135</v>
      </c>
      <c r="R4" s="11">
        <f t="shared" si="9"/>
        <v>0</v>
      </c>
      <c r="S4" s="11">
        <f t="shared" si="0"/>
        <v>0</v>
      </c>
      <c r="T4" s="11">
        <f t="shared" si="1"/>
        <v>1</v>
      </c>
      <c r="U4" s="11">
        <f t="shared" si="2"/>
        <v>0</v>
      </c>
      <c r="V4" s="11">
        <f t="shared" si="3"/>
        <v>1</v>
      </c>
      <c r="W4" s="11">
        <f t="shared" si="4"/>
        <v>0</v>
      </c>
      <c r="X4" s="11">
        <f t="shared" si="5"/>
        <v>0</v>
      </c>
      <c r="Y4" s="11">
        <f t="shared" si="6"/>
        <v>1</v>
      </c>
      <c r="Z4" s="11">
        <f t="shared" si="7"/>
        <v>0</v>
      </c>
      <c r="AA4" s="4">
        <f t="shared" si="8"/>
        <v>3</v>
      </c>
    </row>
    <row r="5" spans="1:27" ht="40.049999999999997" customHeight="1" x14ac:dyDescent="0.25">
      <c r="A5" s="2" t="s">
        <v>4</v>
      </c>
      <c r="B5" s="2" t="s">
        <v>160</v>
      </c>
      <c r="C5" s="2" t="s">
        <v>161</v>
      </c>
      <c r="D5" s="2" t="s">
        <v>76</v>
      </c>
      <c r="E5" s="2">
        <v>2023</v>
      </c>
      <c r="F5" s="2" t="s">
        <v>162</v>
      </c>
      <c r="G5" s="2" t="s">
        <v>164</v>
      </c>
      <c r="H5" s="4"/>
      <c r="I5" s="3">
        <v>14</v>
      </c>
      <c r="J5" s="2">
        <v>0</v>
      </c>
      <c r="K5" s="2" t="s">
        <v>113</v>
      </c>
      <c r="L5" s="2" t="s">
        <v>15</v>
      </c>
      <c r="M5" s="5"/>
      <c r="N5" s="5"/>
      <c r="O5" s="5"/>
      <c r="P5" s="14">
        <v>4</v>
      </c>
      <c r="Q5" s="4" t="s">
        <v>72</v>
      </c>
      <c r="R5" s="11">
        <f t="shared" si="9"/>
        <v>0</v>
      </c>
      <c r="S5" s="11">
        <f t="shared" si="0"/>
        <v>0</v>
      </c>
      <c r="T5" s="11">
        <f t="shared" si="1"/>
        <v>1</v>
      </c>
      <c r="U5" s="11">
        <f t="shared" si="2"/>
        <v>0</v>
      </c>
      <c r="V5" s="11">
        <f t="shared" si="3"/>
        <v>0</v>
      </c>
      <c r="W5" s="11">
        <f t="shared" si="4"/>
        <v>0</v>
      </c>
      <c r="X5" s="11">
        <f t="shared" si="5"/>
        <v>0</v>
      </c>
      <c r="Y5" s="11">
        <f t="shared" si="6"/>
        <v>0</v>
      </c>
      <c r="Z5" s="11">
        <f t="shared" si="7"/>
        <v>0</v>
      </c>
      <c r="AA5" s="4">
        <f t="shared" si="8"/>
        <v>1</v>
      </c>
    </row>
    <row r="6" spans="1:27" ht="40.049999999999997" customHeight="1" x14ac:dyDescent="0.25">
      <c r="A6" s="16" t="s">
        <v>292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9"/>
      <c r="P6" s="14">
        <v>5</v>
      </c>
      <c r="Q6" s="4" t="s">
        <v>63</v>
      </c>
      <c r="R6" s="11">
        <f t="shared" si="9"/>
        <v>0</v>
      </c>
      <c r="S6" s="11">
        <f t="shared" si="0"/>
        <v>1</v>
      </c>
      <c r="T6" s="11">
        <f t="shared" si="1"/>
        <v>0</v>
      </c>
      <c r="U6" s="11">
        <f t="shared" si="2"/>
        <v>0</v>
      </c>
      <c r="V6" s="11">
        <f t="shared" si="3"/>
        <v>1</v>
      </c>
      <c r="W6" s="11">
        <f t="shared" si="4"/>
        <v>0</v>
      </c>
      <c r="X6" s="11">
        <f t="shared" si="5"/>
        <v>0</v>
      </c>
      <c r="Y6" s="11">
        <f t="shared" si="6"/>
        <v>1</v>
      </c>
      <c r="Z6" s="11">
        <f t="shared" si="7"/>
        <v>0</v>
      </c>
      <c r="AA6" s="4">
        <f t="shared" si="8"/>
        <v>3</v>
      </c>
    </row>
    <row r="7" spans="1:27" ht="40.049999999999997" customHeight="1" x14ac:dyDescent="0.25">
      <c r="A7" s="1" t="s">
        <v>0</v>
      </c>
      <c r="B7" s="1" t="s">
        <v>1</v>
      </c>
      <c r="C7" s="1" t="s">
        <v>84</v>
      </c>
      <c r="D7" s="1" t="s">
        <v>149</v>
      </c>
      <c r="E7" s="1" t="s">
        <v>301</v>
      </c>
      <c r="F7" s="1" t="s">
        <v>139</v>
      </c>
      <c r="G7" s="1" t="s">
        <v>147</v>
      </c>
      <c r="H7" s="1" t="s">
        <v>133</v>
      </c>
      <c r="I7" s="1" t="s">
        <v>302</v>
      </c>
      <c r="J7" s="1" t="s">
        <v>140</v>
      </c>
      <c r="K7" s="1" t="s">
        <v>303</v>
      </c>
      <c r="L7" s="1" t="s">
        <v>112</v>
      </c>
      <c r="M7" s="1" t="s">
        <v>2</v>
      </c>
      <c r="N7" s="1" t="s">
        <v>3</v>
      </c>
      <c r="O7" s="1" t="s">
        <v>355</v>
      </c>
      <c r="P7" s="14">
        <v>6</v>
      </c>
      <c r="Q7" s="4" t="s">
        <v>51</v>
      </c>
      <c r="R7" s="11">
        <f t="shared" si="9"/>
        <v>0</v>
      </c>
      <c r="S7" s="11">
        <f t="shared" si="0"/>
        <v>0</v>
      </c>
      <c r="T7" s="11">
        <f t="shared" si="1"/>
        <v>1</v>
      </c>
      <c r="U7" s="11">
        <f t="shared" si="2"/>
        <v>0</v>
      </c>
      <c r="V7" s="11">
        <f t="shared" si="3"/>
        <v>1</v>
      </c>
      <c r="W7" s="11">
        <f t="shared" si="4"/>
        <v>1</v>
      </c>
      <c r="X7" s="11">
        <f t="shared" si="5"/>
        <v>0</v>
      </c>
      <c r="Y7" s="11">
        <f t="shared" si="6"/>
        <v>0</v>
      </c>
      <c r="Z7" s="11">
        <f t="shared" si="7"/>
        <v>1</v>
      </c>
      <c r="AA7" s="4">
        <f t="shared" si="8"/>
        <v>4</v>
      </c>
    </row>
    <row r="8" spans="1:27" ht="40.049999999999997" customHeight="1" x14ac:dyDescent="0.25">
      <c r="A8" s="2" t="s">
        <v>153</v>
      </c>
      <c r="B8" s="2" t="s">
        <v>154</v>
      </c>
      <c r="C8" s="2" t="s">
        <v>155</v>
      </c>
      <c r="D8" s="2" t="s">
        <v>156</v>
      </c>
      <c r="E8" s="2">
        <v>2023</v>
      </c>
      <c r="F8" s="2" t="s">
        <v>4</v>
      </c>
      <c r="G8" s="2" t="s">
        <v>26</v>
      </c>
      <c r="H8" s="4" t="s">
        <v>242</v>
      </c>
      <c r="I8" s="3">
        <v>29</v>
      </c>
      <c r="J8" s="2">
        <v>1</v>
      </c>
      <c r="K8" s="2" t="s">
        <v>130</v>
      </c>
      <c r="L8" s="2" t="s">
        <v>15</v>
      </c>
      <c r="M8" s="2" t="s">
        <v>318</v>
      </c>
      <c r="N8" s="2" t="s">
        <v>40</v>
      </c>
      <c r="O8" s="18" t="s">
        <v>348</v>
      </c>
      <c r="P8" s="14">
        <v>7</v>
      </c>
      <c r="Q8" s="4" t="s">
        <v>59</v>
      </c>
      <c r="R8" s="11">
        <f t="shared" si="9"/>
        <v>0</v>
      </c>
      <c r="S8" s="11">
        <f t="shared" si="0"/>
        <v>0</v>
      </c>
      <c r="T8" s="11">
        <f t="shared" si="1"/>
        <v>0</v>
      </c>
      <c r="U8" s="11">
        <f t="shared" si="2"/>
        <v>0</v>
      </c>
      <c r="V8" s="11">
        <f t="shared" si="3"/>
        <v>0</v>
      </c>
      <c r="W8" s="11">
        <f t="shared" si="4"/>
        <v>0</v>
      </c>
      <c r="X8" s="11">
        <f t="shared" si="5"/>
        <v>1</v>
      </c>
      <c r="Y8" s="11">
        <f t="shared" si="6"/>
        <v>1</v>
      </c>
      <c r="Z8" s="11">
        <f t="shared" si="7"/>
        <v>0</v>
      </c>
      <c r="AA8" s="4">
        <f t="shared" si="8"/>
        <v>2</v>
      </c>
    </row>
    <row r="9" spans="1:27" ht="40.049999999999997" customHeight="1" x14ac:dyDescent="0.25">
      <c r="A9" s="2" t="s">
        <v>153</v>
      </c>
      <c r="B9" s="2" t="s">
        <v>154</v>
      </c>
      <c r="C9" s="2" t="s">
        <v>155</v>
      </c>
      <c r="D9" s="2" t="s">
        <v>156</v>
      </c>
      <c r="E9" s="2">
        <v>2023</v>
      </c>
      <c r="F9" s="2" t="s">
        <v>4</v>
      </c>
      <c r="G9" s="2" t="s">
        <v>27</v>
      </c>
      <c r="H9" s="4"/>
      <c r="I9" s="3">
        <v>28</v>
      </c>
      <c r="J9" s="2">
        <v>0</v>
      </c>
      <c r="K9" s="2" t="s">
        <v>131</v>
      </c>
      <c r="L9" s="2" t="s">
        <v>15</v>
      </c>
      <c r="M9" s="2" t="s">
        <v>319</v>
      </c>
      <c r="N9" s="2" t="s">
        <v>94</v>
      </c>
      <c r="O9" s="18"/>
      <c r="P9" s="14">
        <v>8</v>
      </c>
      <c r="Q9" s="4" t="s">
        <v>55</v>
      </c>
      <c r="R9" s="11">
        <f t="shared" si="9"/>
        <v>0</v>
      </c>
      <c r="S9" s="11">
        <f t="shared" si="0"/>
        <v>0</v>
      </c>
      <c r="T9" s="11">
        <f t="shared" si="1"/>
        <v>0</v>
      </c>
      <c r="U9" s="11">
        <f t="shared" si="2"/>
        <v>0</v>
      </c>
      <c r="V9" s="11">
        <f t="shared" si="3"/>
        <v>0</v>
      </c>
      <c r="W9" s="11">
        <f t="shared" si="4"/>
        <v>0</v>
      </c>
      <c r="X9" s="11">
        <f t="shared" si="5"/>
        <v>1</v>
      </c>
      <c r="Y9" s="11">
        <f t="shared" si="6"/>
        <v>1</v>
      </c>
      <c r="Z9" s="11">
        <f t="shared" si="7"/>
        <v>0</v>
      </c>
      <c r="AA9" s="4">
        <f t="shared" si="8"/>
        <v>2</v>
      </c>
    </row>
    <row r="10" spans="1:27" ht="40.049999999999997" customHeight="1" x14ac:dyDescent="0.25">
      <c r="A10" s="2" t="s">
        <v>153</v>
      </c>
      <c r="B10" s="2" t="s">
        <v>154</v>
      </c>
      <c r="C10" s="2" t="s">
        <v>155</v>
      </c>
      <c r="D10" s="2" t="s">
        <v>156</v>
      </c>
      <c r="E10" s="2">
        <v>2023</v>
      </c>
      <c r="F10" s="2" t="s">
        <v>4</v>
      </c>
      <c r="G10" s="2" t="s">
        <v>28</v>
      </c>
      <c r="H10" s="4"/>
      <c r="I10" s="3">
        <v>30</v>
      </c>
      <c r="J10" s="2">
        <v>0</v>
      </c>
      <c r="K10" s="2" t="s">
        <v>82</v>
      </c>
      <c r="L10" s="2" t="s">
        <v>15</v>
      </c>
      <c r="M10" s="2" t="s">
        <v>320</v>
      </c>
      <c r="N10" s="2" t="s">
        <v>38</v>
      </c>
      <c r="O10" s="18"/>
      <c r="P10" s="14">
        <v>9</v>
      </c>
      <c r="Q10" s="4" t="s">
        <v>75</v>
      </c>
      <c r="R10" s="11">
        <f t="shared" si="9"/>
        <v>0</v>
      </c>
      <c r="S10" s="11">
        <f t="shared" si="0"/>
        <v>0</v>
      </c>
      <c r="T10" s="11">
        <f t="shared" si="1"/>
        <v>0</v>
      </c>
      <c r="U10" s="11">
        <f t="shared" si="2"/>
        <v>0</v>
      </c>
      <c r="V10" s="11">
        <f t="shared" si="3"/>
        <v>1</v>
      </c>
      <c r="W10" s="11">
        <f t="shared" si="4"/>
        <v>0</v>
      </c>
      <c r="X10" s="11">
        <f t="shared" si="5"/>
        <v>0</v>
      </c>
      <c r="Y10" s="11">
        <f t="shared" si="6"/>
        <v>0</v>
      </c>
      <c r="Z10" s="11">
        <f t="shared" si="7"/>
        <v>0</v>
      </c>
      <c r="AA10" s="4">
        <f t="shared" si="8"/>
        <v>1</v>
      </c>
    </row>
    <row r="11" spans="1:27" ht="40.049999999999997" customHeight="1" x14ac:dyDescent="0.25">
      <c r="A11" s="2" t="s">
        <v>153</v>
      </c>
      <c r="B11" s="2" t="s">
        <v>154</v>
      </c>
      <c r="C11" s="2" t="s">
        <v>155</v>
      </c>
      <c r="D11" s="2" t="s">
        <v>157</v>
      </c>
      <c r="E11" s="2">
        <v>2023</v>
      </c>
      <c r="F11" s="2" t="s">
        <v>4</v>
      </c>
      <c r="G11" s="2" t="s">
        <v>29</v>
      </c>
      <c r="H11" s="4"/>
      <c r="I11" s="3">
        <v>27</v>
      </c>
      <c r="J11" s="2">
        <v>0</v>
      </c>
      <c r="K11" s="2" t="s">
        <v>115</v>
      </c>
      <c r="L11" s="2" t="s">
        <v>15</v>
      </c>
      <c r="M11" s="2" t="s">
        <v>321</v>
      </c>
      <c r="N11" s="2" t="s">
        <v>305</v>
      </c>
      <c r="O11" s="18"/>
      <c r="P11" s="14">
        <v>10</v>
      </c>
      <c r="Q11" s="4" t="s">
        <v>13</v>
      </c>
      <c r="R11" s="11">
        <f t="shared" si="9"/>
        <v>1</v>
      </c>
      <c r="S11" s="11">
        <f t="shared" si="0"/>
        <v>1</v>
      </c>
      <c r="T11" s="11">
        <f t="shared" si="1"/>
        <v>1</v>
      </c>
      <c r="U11" s="11">
        <f t="shared" si="2"/>
        <v>1</v>
      </c>
      <c r="V11" s="11">
        <f t="shared" si="3"/>
        <v>1</v>
      </c>
      <c r="W11" s="11">
        <f t="shared" si="4"/>
        <v>1</v>
      </c>
      <c r="X11" s="11">
        <f t="shared" si="5"/>
        <v>1</v>
      </c>
      <c r="Y11" s="11">
        <f t="shared" si="6"/>
        <v>1</v>
      </c>
      <c r="Z11" s="11">
        <f t="shared" si="7"/>
        <v>1</v>
      </c>
      <c r="AA11" s="4">
        <f t="shared" si="8"/>
        <v>9</v>
      </c>
    </row>
    <row r="12" spans="1:27" ht="40.049999999999997" customHeight="1" x14ac:dyDescent="0.25">
      <c r="A12" s="2" t="s">
        <v>153</v>
      </c>
      <c r="B12" s="2" t="s">
        <v>154</v>
      </c>
      <c r="C12" s="2" t="s">
        <v>155</v>
      </c>
      <c r="D12" s="2" t="s">
        <v>157</v>
      </c>
      <c r="E12" s="2">
        <v>2023</v>
      </c>
      <c r="F12" s="2" t="s">
        <v>4</v>
      </c>
      <c r="G12" s="2" t="s">
        <v>30</v>
      </c>
      <c r="H12" s="4"/>
      <c r="I12" s="3">
        <v>29</v>
      </c>
      <c r="J12" s="2">
        <v>0</v>
      </c>
      <c r="K12" s="2" t="s">
        <v>116</v>
      </c>
      <c r="L12" s="2" t="s">
        <v>15</v>
      </c>
      <c r="M12" s="2" t="s">
        <v>322</v>
      </c>
      <c r="N12" s="2" t="s">
        <v>39</v>
      </c>
      <c r="O12" s="18"/>
      <c r="P12" s="14">
        <v>11</v>
      </c>
      <c r="Q12" s="4" t="s">
        <v>346</v>
      </c>
      <c r="R12" s="11">
        <f t="shared" si="9"/>
        <v>0</v>
      </c>
      <c r="S12" s="11">
        <f t="shared" si="0"/>
        <v>0</v>
      </c>
      <c r="T12" s="11">
        <f t="shared" si="1"/>
        <v>0</v>
      </c>
      <c r="U12" s="11">
        <f t="shared" si="2"/>
        <v>0</v>
      </c>
      <c r="V12" s="11">
        <f t="shared" si="3"/>
        <v>1</v>
      </c>
      <c r="W12" s="11">
        <f t="shared" si="4"/>
        <v>0</v>
      </c>
      <c r="X12" s="11">
        <f t="shared" si="5"/>
        <v>0</v>
      </c>
      <c r="Y12" s="11">
        <f t="shared" si="6"/>
        <v>0</v>
      </c>
      <c r="Z12" s="11">
        <f t="shared" si="7"/>
        <v>0</v>
      </c>
      <c r="AA12" s="4">
        <f t="shared" si="8"/>
        <v>1</v>
      </c>
    </row>
    <row r="13" spans="1:27" ht="40.049999999999997" customHeight="1" x14ac:dyDescent="0.25">
      <c r="A13" s="2" t="s">
        <v>153</v>
      </c>
      <c r="B13" s="2" t="s">
        <v>154</v>
      </c>
      <c r="C13" s="2" t="s">
        <v>155</v>
      </c>
      <c r="D13" s="2" t="s">
        <v>157</v>
      </c>
      <c r="E13" s="2">
        <v>2023</v>
      </c>
      <c r="F13" s="2" t="s">
        <v>4</v>
      </c>
      <c r="G13" s="2" t="s">
        <v>31</v>
      </c>
      <c r="H13" s="4" t="s">
        <v>243</v>
      </c>
      <c r="I13" s="3">
        <v>29</v>
      </c>
      <c r="J13" s="2">
        <v>0</v>
      </c>
      <c r="K13" s="2" t="s">
        <v>132</v>
      </c>
      <c r="L13" s="2" t="s">
        <v>15</v>
      </c>
      <c r="M13" s="2" t="s">
        <v>323</v>
      </c>
      <c r="N13" s="2" t="s">
        <v>324</v>
      </c>
      <c r="O13" s="18"/>
      <c r="P13" s="14">
        <v>12</v>
      </c>
      <c r="Q13" s="4" t="s">
        <v>45</v>
      </c>
      <c r="R13" s="11">
        <f t="shared" si="9"/>
        <v>0</v>
      </c>
      <c r="S13" s="11">
        <f t="shared" si="0"/>
        <v>0</v>
      </c>
      <c r="T13" s="11">
        <f t="shared" si="1"/>
        <v>0</v>
      </c>
      <c r="U13" s="11">
        <f t="shared" si="2"/>
        <v>0</v>
      </c>
      <c r="V13" s="11">
        <f t="shared" si="3"/>
        <v>0</v>
      </c>
      <c r="W13" s="11">
        <f t="shared" si="4"/>
        <v>0</v>
      </c>
      <c r="X13" s="11">
        <f t="shared" si="5"/>
        <v>0</v>
      </c>
      <c r="Y13" s="11">
        <f t="shared" si="6"/>
        <v>0</v>
      </c>
      <c r="Z13" s="11">
        <f t="shared" si="7"/>
        <v>0</v>
      </c>
      <c r="AA13" s="4">
        <f t="shared" si="8"/>
        <v>0</v>
      </c>
    </row>
    <row r="14" spans="1:27" ht="40.049999999999997" customHeight="1" x14ac:dyDescent="0.25">
      <c r="A14" s="2" t="s">
        <v>153</v>
      </c>
      <c r="B14" s="2" t="s">
        <v>154</v>
      </c>
      <c r="C14" s="2" t="s">
        <v>155</v>
      </c>
      <c r="D14" s="2" t="s">
        <v>158</v>
      </c>
      <c r="E14" s="2">
        <v>2023</v>
      </c>
      <c r="F14" s="2" t="s">
        <v>4</v>
      </c>
      <c r="G14" s="2" t="s">
        <v>32</v>
      </c>
      <c r="H14" s="4"/>
      <c r="I14" s="3">
        <v>28</v>
      </c>
      <c r="J14" s="2">
        <v>0</v>
      </c>
      <c r="K14" s="2" t="s">
        <v>114</v>
      </c>
      <c r="L14" s="2" t="s">
        <v>15</v>
      </c>
      <c r="M14" s="2" t="s">
        <v>310</v>
      </c>
      <c r="N14" s="4" t="s">
        <v>43</v>
      </c>
      <c r="O14" s="18"/>
      <c r="P14" s="14">
        <v>13</v>
      </c>
      <c r="Q14" s="4" t="s">
        <v>96</v>
      </c>
      <c r="R14" s="11">
        <f t="shared" si="9"/>
        <v>0</v>
      </c>
      <c r="S14" s="11">
        <f t="shared" si="0"/>
        <v>0</v>
      </c>
      <c r="T14" s="11">
        <f t="shared" si="1"/>
        <v>0</v>
      </c>
      <c r="U14" s="11">
        <f t="shared" si="2"/>
        <v>0</v>
      </c>
      <c r="V14" s="11">
        <f t="shared" si="3"/>
        <v>0</v>
      </c>
      <c r="W14" s="11">
        <f t="shared" si="4"/>
        <v>0</v>
      </c>
      <c r="X14" s="11">
        <f t="shared" si="5"/>
        <v>1</v>
      </c>
      <c r="Y14" s="11">
        <f t="shared" si="6"/>
        <v>0</v>
      </c>
      <c r="Z14" s="11">
        <f t="shared" si="7"/>
        <v>1</v>
      </c>
      <c r="AA14" s="4">
        <f t="shared" si="8"/>
        <v>2</v>
      </c>
    </row>
    <row r="15" spans="1:27" ht="40.049999999999997" customHeight="1" x14ac:dyDescent="0.25">
      <c r="A15" s="2" t="s">
        <v>153</v>
      </c>
      <c r="B15" s="2" t="s">
        <v>154</v>
      </c>
      <c r="C15" s="2" t="s">
        <v>155</v>
      </c>
      <c r="D15" s="2" t="s">
        <v>158</v>
      </c>
      <c r="E15" s="2">
        <v>2023</v>
      </c>
      <c r="F15" s="2" t="s">
        <v>4</v>
      </c>
      <c r="G15" s="2" t="s">
        <v>33</v>
      </c>
      <c r="H15" s="4" t="s">
        <v>244</v>
      </c>
      <c r="I15" s="3">
        <v>24</v>
      </c>
      <c r="J15" s="2">
        <v>0</v>
      </c>
      <c r="K15" s="2" t="s">
        <v>134</v>
      </c>
      <c r="L15" s="2" t="s">
        <v>15</v>
      </c>
      <c r="M15" s="2" t="s">
        <v>36</v>
      </c>
      <c r="N15" s="2" t="s">
        <v>325</v>
      </c>
      <c r="O15" s="18"/>
      <c r="P15" s="14">
        <v>14</v>
      </c>
      <c r="Q15" s="4" t="s">
        <v>6</v>
      </c>
      <c r="R15" s="11">
        <f t="shared" si="9"/>
        <v>0</v>
      </c>
      <c r="S15" s="11">
        <f t="shared" si="0"/>
        <v>1</v>
      </c>
      <c r="T15" s="11">
        <f t="shared" si="1"/>
        <v>1</v>
      </c>
      <c r="U15" s="11">
        <f t="shared" si="2"/>
        <v>1</v>
      </c>
      <c r="V15" s="11">
        <f t="shared" si="3"/>
        <v>1</v>
      </c>
      <c r="W15" s="11">
        <f t="shared" si="4"/>
        <v>1</v>
      </c>
      <c r="X15" s="11">
        <f t="shared" si="5"/>
        <v>1</v>
      </c>
      <c r="Y15" s="11">
        <f t="shared" si="6"/>
        <v>1</v>
      </c>
      <c r="Z15" s="11">
        <f t="shared" si="7"/>
        <v>1</v>
      </c>
      <c r="AA15" s="4">
        <f t="shared" si="8"/>
        <v>8</v>
      </c>
    </row>
    <row r="16" spans="1:27" ht="40.049999999999997" customHeight="1" x14ac:dyDescent="0.25">
      <c r="A16" s="2" t="s">
        <v>153</v>
      </c>
      <c r="B16" s="2" t="s">
        <v>154</v>
      </c>
      <c r="C16" s="2" t="s">
        <v>155</v>
      </c>
      <c r="D16" s="2" t="s">
        <v>158</v>
      </c>
      <c r="E16" s="2">
        <v>2023</v>
      </c>
      <c r="F16" s="2" t="s">
        <v>4</v>
      </c>
      <c r="G16" s="2" t="s">
        <v>110</v>
      </c>
      <c r="H16" s="4"/>
      <c r="I16" s="3">
        <v>28</v>
      </c>
      <c r="J16" s="2">
        <v>0</v>
      </c>
      <c r="K16" s="2" t="s">
        <v>159</v>
      </c>
      <c r="L16" s="2" t="s">
        <v>15</v>
      </c>
      <c r="M16" s="2" t="s">
        <v>37</v>
      </c>
      <c r="N16" s="2" t="s">
        <v>46</v>
      </c>
      <c r="O16" s="18"/>
      <c r="P16" s="14">
        <v>15</v>
      </c>
      <c r="Q16" s="4" t="s">
        <v>19</v>
      </c>
      <c r="R16" s="11">
        <f t="shared" si="9"/>
        <v>0</v>
      </c>
      <c r="S16" s="11">
        <f t="shared" si="0"/>
        <v>1</v>
      </c>
      <c r="T16" s="11">
        <f t="shared" si="1"/>
        <v>0</v>
      </c>
      <c r="U16" s="11">
        <f t="shared" si="2"/>
        <v>1</v>
      </c>
      <c r="V16" s="11">
        <f t="shared" si="3"/>
        <v>1</v>
      </c>
      <c r="W16" s="11">
        <f t="shared" si="4"/>
        <v>0</v>
      </c>
      <c r="X16" s="11">
        <f t="shared" si="5"/>
        <v>1</v>
      </c>
      <c r="Y16" s="11">
        <f t="shared" si="6"/>
        <v>1</v>
      </c>
      <c r="Z16" s="11">
        <f t="shared" si="7"/>
        <v>1</v>
      </c>
      <c r="AA16" s="4">
        <f t="shared" si="8"/>
        <v>6</v>
      </c>
    </row>
    <row r="17" spans="1:27" ht="40.049999999999997" customHeight="1" x14ac:dyDescent="0.25">
      <c r="A17" s="20" t="s">
        <v>293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4">
        <v>16</v>
      </c>
      <c r="Q17" s="4" t="s">
        <v>311</v>
      </c>
      <c r="R17" s="11">
        <f t="shared" si="9"/>
        <v>0</v>
      </c>
      <c r="S17" s="11">
        <f t="shared" si="0"/>
        <v>0</v>
      </c>
      <c r="T17" s="11">
        <f t="shared" si="1"/>
        <v>0</v>
      </c>
      <c r="U17" s="11">
        <f t="shared" si="2"/>
        <v>0</v>
      </c>
      <c r="V17" s="11">
        <f t="shared" si="3"/>
        <v>0</v>
      </c>
      <c r="W17" s="11">
        <f t="shared" si="4"/>
        <v>0</v>
      </c>
      <c r="X17" s="11">
        <f t="shared" si="5"/>
        <v>1</v>
      </c>
      <c r="Y17" s="11">
        <f t="shared" si="6"/>
        <v>0</v>
      </c>
      <c r="Z17" s="11">
        <f t="shared" si="7"/>
        <v>0</v>
      </c>
      <c r="AA17" s="4">
        <f t="shared" si="8"/>
        <v>1</v>
      </c>
    </row>
    <row r="18" spans="1:27" ht="40.049999999999997" customHeight="1" x14ac:dyDescent="0.25">
      <c r="A18" s="1" t="s">
        <v>0</v>
      </c>
      <c r="B18" s="1" t="s">
        <v>1</v>
      </c>
      <c r="C18" s="1" t="s">
        <v>84</v>
      </c>
      <c r="D18" s="1" t="s">
        <v>149</v>
      </c>
      <c r="E18" s="1" t="s">
        <v>301</v>
      </c>
      <c r="F18" s="1" t="s">
        <v>139</v>
      </c>
      <c r="G18" s="1" t="s">
        <v>147</v>
      </c>
      <c r="H18" s="1" t="s">
        <v>133</v>
      </c>
      <c r="I18" s="1" t="s">
        <v>302</v>
      </c>
      <c r="J18" s="1" t="s">
        <v>140</v>
      </c>
      <c r="K18" s="1" t="s">
        <v>303</v>
      </c>
      <c r="L18" s="1" t="s">
        <v>112</v>
      </c>
      <c r="M18" s="1" t="s">
        <v>2</v>
      </c>
      <c r="N18" s="1" t="s">
        <v>3</v>
      </c>
      <c r="O18" s="1" t="s">
        <v>355</v>
      </c>
      <c r="P18" s="14">
        <v>17</v>
      </c>
      <c r="Q18" s="4" t="s">
        <v>97</v>
      </c>
      <c r="R18" s="11">
        <f t="shared" si="9"/>
        <v>0</v>
      </c>
      <c r="S18" s="11">
        <f t="shared" si="0"/>
        <v>0</v>
      </c>
      <c r="T18" s="11">
        <f t="shared" si="1"/>
        <v>0</v>
      </c>
      <c r="U18" s="11">
        <f t="shared" si="2"/>
        <v>0</v>
      </c>
      <c r="V18" s="11">
        <f t="shared" si="3"/>
        <v>0</v>
      </c>
      <c r="W18" s="11">
        <f t="shared" si="4"/>
        <v>0</v>
      </c>
      <c r="X18" s="11">
        <f t="shared" si="5"/>
        <v>0</v>
      </c>
      <c r="Y18" s="11">
        <f t="shared" si="6"/>
        <v>0</v>
      </c>
      <c r="Z18" s="11">
        <f t="shared" si="7"/>
        <v>1</v>
      </c>
      <c r="AA18" s="4">
        <f t="shared" si="8"/>
        <v>1</v>
      </c>
    </row>
    <row r="19" spans="1:27" ht="40.049999999999997" customHeight="1" x14ac:dyDescent="0.25">
      <c r="A19" s="2" t="s">
        <v>165</v>
      </c>
      <c r="B19" s="2" t="s">
        <v>166</v>
      </c>
      <c r="C19" s="2" t="s">
        <v>167</v>
      </c>
      <c r="D19" s="2" t="s">
        <v>168</v>
      </c>
      <c r="E19" s="2">
        <v>2025</v>
      </c>
      <c r="F19" s="2" t="s">
        <v>4</v>
      </c>
      <c r="G19" s="2" t="s">
        <v>14</v>
      </c>
      <c r="H19" s="4"/>
      <c r="I19" s="3">
        <v>32</v>
      </c>
      <c r="J19" s="2">
        <v>0</v>
      </c>
      <c r="K19" s="2" t="s">
        <v>146</v>
      </c>
      <c r="L19" s="2" t="s">
        <v>15</v>
      </c>
      <c r="M19" s="2" t="s">
        <v>40</v>
      </c>
      <c r="N19" s="2" t="s">
        <v>316</v>
      </c>
      <c r="O19" s="18" t="s">
        <v>349</v>
      </c>
      <c r="P19" s="14">
        <v>18</v>
      </c>
      <c r="Q19" s="4" t="s">
        <v>7</v>
      </c>
      <c r="R19" s="11">
        <f t="shared" si="9"/>
        <v>0</v>
      </c>
      <c r="S19" s="11">
        <f t="shared" si="0"/>
        <v>1</v>
      </c>
      <c r="T19" s="11">
        <f t="shared" si="1"/>
        <v>1</v>
      </c>
      <c r="U19" s="11">
        <f t="shared" si="2"/>
        <v>1</v>
      </c>
      <c r="V19" s="11">
        <f t="shared" si="3"/>
        <v>1</v>
      </c>
      <c r="W19" s="11">
        <f t="shared" si="4"/>
        <v>1</v>
      </c>
      <c r="X19" s="11">
        <f t="shared" si="5"/>
        <v>1</v>
      </c>
      <c r="Y19" s="11">
        <f t="shared" si="6"/>
        <v>1</v>
      </c>
      <c r="Z19" s="11">
        <f t="shared" si="7"/>
        <v>1</v>
      </c>
      <c r="AA19" s="4">
        <f t="shared" si="8"/>
        <v>8</v>
      </c>
    </row>
    <row r="20" spans="1:27" ht="40.049999999999997" customHeight="1" x14ac:dyDescent="0.25">
      <c r="A20" s="2" t="s">
        <v>165</v>
      </c>
      <c r="B20" s="2" t="s">
        <v>166</v>
      </c>
      <c r="C20" s="2" t="s">
        <v>167</v>
      </c>
      <c r="D20" s="2" t="s">
        <v>168</v>
      </c>
      <c r="E20" s="2">
        <v>2025</v>
      </c>
      <c r="F20" s="2" t="s">
        <v>4</v>
      </c>
      <c r="G20" s="2" t="s">
        <v>17</v>
      </c>
      <c r="H20" s="4"/>
      <c r="I20" s="3">
        <v>22</v>
      </c>
      <c r="J20" s="2">
        <v>0</v>
      </c>
      <c r="K20" s="2" t="s">
        <v>172</v>
      </c>
      <c r="L20" s="2" t="s">
        <v>15</v>
      </c>
      <c r="M20" s="2" t="s">
        <v>48</v>
      </c>
      <c r="N20" s="2" t="s">
        <v>325</v>
      </c>
      <c r="O20" s="18"/>
      <c r="P20" s="14">
        <v>19</v>
      </c>
      <c r="Q20" s="4" t="s">
        <v>52</v>
      </c>
      <c r="R20" s="11">
        <f t="shared" si="9"/>
        <v>0</v>
      </c>
      <c r="S20" s="11">
        <f t="shared" si="0"/>
        <v>0</v>
      </c>
      <c r="T20" s="11">
        <f t="shared" si="1"/>
        <v>0</v>
      </c>
      <c r="U20" s="11">
        <f t="shared" si="2"/>
        <v>0</v>
      </c>
      <c r="V20" s="11">
        <f t="shared" si="3"/>
        <v>0</v>
      </c>
      <c r="W20" s="11">
        <f t="shared" si="4"/>
        <v>0</v>
      </c>
      <c r="X20" s="11">
        <f t="shared" si="5"/>
        <v>1</v>
      </c>
      <c r="Y20" s="11">
        <f t="shared" si="6"/>
        <v>1</v>
      </c>
      <c r="Z20" s="11">
        <f t="shared" si="7"/>
        <v>0</v>
      </c>
      <c r="AA20" s="4">
        <f t="shared" si="8"/>
        <v>2</v>
      </c>
    </row>
    <row r="21" spans="1:27" ht="40.049999999999997" customHeight="1" x14ac:dyDescent="0.25">
      <c r="A21" s="2" t="s">
        <v>165</v>
      </c>
      <c r="B21" s="2" t="s">
        <v>166</v>
      </c>
      <c r="C21" s="2" t="s">
        <v>167</v>
      </c>
      <c r="D21" s="2" t="s">
        <v>169</v>
      </c>
      <c r="E21" s="2">
        <v>2025</v>
      </c>
      <c r="F21" s="2" t="s">
        <v>4</v>
      </c>
      <c r="G21" s="2" t="s">
        <v>18</v>
      </c>
      <c r="H21" s="4"/>
      <c r="I21" s="3">
        <v>31</v>
      </c>
      <c r="J21" s="2">
        <v>0</v>
      </c>
      <c r="K21" s="2" t="s">
        <v>143</v>
      </c>
      <c r="L21" s="2" t="s">
        <v>15</v>
      </c>
      <c r="M21" s="2" t="s">
        <v>72</v>
      </c>
      <c r="N21" s="2" t="s">
        <v>310</v>
      </c>
      <c r="O21" s="18"/>
      <c r="P21" s="14">
        <v>20</v>
      </c>
      <c r="Q21" s="4" t="s">
        <v>98</v>
      </c>
      <c r="R21" s="11">
        <f t="shared" si="9"/>
        <v>0</v>
      </c>
      <c r="S21" s="11">
        <f t="shared" si="0"/>
        <v>0</v>
      </c>
      <c r="T21" s="11">
        <f t="shared" si="1"/>
        <v>1</v>
      </c>
      <c r="U21" s="11">
        <f t="shared" si="2"/>
        <v>0</v>
      </c>
      <c r="V21" s="11">
        <f t="shared" si="3"/>
        <v>1</v>
      </c>
      <c r="W21" s="11">
        <f t="shared" si="4"/>
        <v>1</v>
      </c>
      <c r="X21" s="11">
        <f t="shared" si="5"/>
        <v>1</v>
      </c>
      <c r="Y21" s="11">
        <f t="shared" si="6"/>
        <v>0</v>
      </c>
      <c r="Z21" s="11">
        <f t="shared" si="7"/>
        <v>1</v>
      </c>
      <c r="AA21" s="4">
        <f t="shared" si="8"/>
        <v>5</v>
      </c>
    </row>
    <row r="22" spans="1:27" ht="40.049999999999997" customHeight="1" x14ac:dyDescent="0.25">
      <c r="A22" s="2" t="s">
        <v>165</v>
      </c>
      <c r="B22" s="2" t="s">
        <v>166</v>
      </c>
      <c r="C22" s="2" t="s">
        <v>167</v>
      </c>
      <c r="D22" s="2" t="s">
        <v>169</v>
      </c>
      <c r="E22" s="2">
        <v>2025</v>
      </c>
      <c r="F22" s="2" t="s">
        <v>4</v>
      </c>
      <c r="G22" s="2" t="s">
        <v>20</v>
      </c>
      <c r="H22" s="4"/>
      <c r="I22" s="3">
        <v>29</v>
      </c>
      <c r="J22" s="2">
        <v>0</v>
      </c>
      <c r="K22" s="2" t="s">
        <v>144</v>
      </c>
      <c r="L22" s="2" t="s">
        <v>15</v>
      </c>
      <c r="M22" s="2" t="s">
        <v>49</v>
      </c>
      <c r="N22" s="2" t="s">
        <v>42</v>
      </c>
      <c r="O22" s="18"/>
      <c r="P22" s="14">
        <v>21</v>
      </c>
      <c r="Q22" s="4" t="s">
        <v>67</v>
      </c>
      <c r="R22" s="11">
        <f t="shared" si="9"/>
        <v>0</v>
      </c>
      <c r="S22" s="11">
        <f t="shared" si="0"/>
        <v>1</v>
      </c>
      <c r="T22" s="11">
        <f t="shared" si="1"/>
        <v>0</v>
      </c>
      <c r="U22" s="11">
        <f t="shared" si="2"/>
        <v>0</v>
      </c>
      <c r="V22" s="11">
        <f t="shared" si="3"/>
        <v>1</v>
      </c>
      <c r="W22" s="11">
        <f t="shared" si="4"/>
        <v>0</v>
      </c>
      <c r="X22" s="11">
        <f t="shared" si="5"/>
        <v>0</v>
      </c>
      <c r="Y22" s="11">
        <f t="shared" si="6"/>
        <v>1</v>
      </c>
      <c r="Z22" s="11">
        <f t="shared" si="7"/>
        <v>0</v>
      </c>
      <c r="AA22" s="4">
        <f t="shared" si="8"/>
        <v>3</v>
      </c>
    </row>
    <row r="23" spans="1:27" ht="40.049999999999997" customHeight="1" x14ac:dyDescent="0.25">
      <c r="A23" s="2" t="s">
        <v>165</v>
      </c>
      <c r="B23" s="2" t="s">
        <v>166</v>
      </c>
      <c r="C23" s="2" t="s">
        <v>167</v>
      </c>
      <c r="D23" s="2" t="s">
        <v>170</v>
      </c>
      <c r="E23" s="2">
        <v>2025</v>
      </c>
      <c r="F23" s="2" t="s">
        <v>4</v>
      </c>
      <c r="G23" s="2" t="s">
        <v>21</v>
      </c>
      <c r="H23" s="4"/>
      <c r="I23" s="3">
        <v>26</v>
      </c>
      <c r="J23" s="2">
        <v>0</v>
      </c>
      <c r="K23" s="2" t="s">
        <v>145</v>
      </c>
      <c r="L23" s="2" t="s">
        <v>15</v>
      </c>
      <c r="M23" s="2" t="s">
        <v>94</v>
      </c>
      <c r="N23" s="2" t="s">
        <v>305</v>
      </c>
      <c r="O23" s="18"/>
      <c r="P23" s="14">
        <v>22</v>
      </c>
      <c r="Q23" s="4" t="s">
        <v>317</v>
      </c>
      <c r="R23" s="11">
        <f t="shared" si="9"/>
        <v>0</v>
      </c>
      <c r="S23" s="11">
        <f t="shared" si="0"/>
        <v>0</v>
      </c>
      <c r="T23" s="11">
        <f t="shared" si="1"/>
        <v>0</v>
      </c>
      <c r="U23" s="11">
        <f t="shared" si="2"/>
        <v>0</v>
      </c>
      <c r="V23" s="11">
        <f t="shared" si="3"/>
        <v>0</v>
      </c>
      <c r="W23" s="11">
        <f t="shared" si="4"/>
        <v>0</v>
      </c>
      <c r="X23" s="11">
        <f t="shared" si="5"/>
        <v>0</v>
      </c>
      <c r="Y23" s="11">
        <f t="shared" si="6"/>
        <v>0</v>
      </c>
      <c r="Z23" s="11">
        <f t="shared" si="7"/>
        <v>0</v>
      </c>
      <c r="AA23" s="4">
        <f t="shared" si="8"/>
        <v>0</v>
      </c>
    </row>
    <row r="24" spans="1:27" ht="40.049999999999997" customHeight="1" x14ac:dyDescent="0.25">
      <c r="A24" s="2" t="s">
        <v>165</v>
      </c>
      <c r="B24" s="2" t="s">
        <v>166</v>
      </c>
      <c r="C24" s="2" t="s">
        <v>167</v>
      </c>
      <c r="D24" s="2" t="s">
        <v>170</v>
      </c>
      <c r="E24" s="2">
        <v>2025</v>
      </c>
      <c r="F24" s="2" t="s">
        <v>4</v>
      </c>
      <c r="G24" s="2" t="s">
        <v>22</v>
      </c>
      <c r="H24" s="4"/>
      <c r="I24" s="3">
        <v>30</v>
      </c>
      <c r="J24" s="2">
        <v>0</v>
      </c>
      <c r="K24" s="2" t="s">
        <v>141</v>
      </c>
      <c r="L24" s="2" t="s">
        <v>15</v>
      </c>
      <c r="M24" s="2" t="s">
        <v>50</v>
      </c>
      <c r="N24" s="2" t="s">
        <v>38</v>
      </c>
      <c r="O24" s="18"/>
      <c r="P24" s="14">
        <v>23</v>
      </c>
      <c r="Q24" s="4" t="s">
        <v>12</v>
      </c>
      <c r="R24" s="11">
        <f t="shared" si="9"/>
        <v>0</v>
      </c>
      <c r="S24" s="11">
        <f t="shared" si="0"/>
        <v>0</v>
      </c>
      <c r="T24" s="11">
        <f t="shared" si="1"/>
        <v>0</v>
      </c>
      <c r="U24" s="11">
        <f t="shared" si="2"/>
        <v>1</v>
      </c>
      <c r="V24" s="11">
        <f t="shared" si="3"/>
        <v>1</v>
      </c>
      <c r="W24" s="11">
        <f t="shared" si="4"/>
        <v>0</v>
      </c>
      <c r="X24" s="11">
        <f t="shared" si="5"/>
        <v>1</v>
      </c>
      <c r="Y24" s="11">
        <f t="shared" si="6"/>
        <v>1</v>
      </c>
      <c r="Z24" s="11">
        <f t="shared" si="7"/>
        <v>0</v>
      </c>
      <c r="AA24" s="4">
        <f t="shared" si="8"/>
        <v>4</v>
      </c>
    </row>
    <row r="25" spans="1:27" ht="40.049999999999997" customHeight="1" x14ac:dyDescent="0.25">
      <c r="A25" s="2" t="s">
        <v>165</v>
      </c>
      <c r="B25" s="2" t="s">
        <v>166</v>
      </c>
      <c r="C25" s="2" t="s">
        <v>167</v>
      </c>
      <c r="D25" s="2" t="s">
        <v>171</v>
      </c>
      <c r="E25" s="2">
        <v>2025</v>
      </c>
      <c r="F25" s="2" t="s">
        <v>4</v>
      </c>
      <c r="G25" s="2" t="s">
        <v>23</v>
      </c>
      <c r="H25" s="4"/>
      <c r="I25" s="3">
        <v>31</v>
      </c>
      <c r="J25" s="2">
        <v>0</v>
      </c>
      <c r="K25" s="2" t="s">
        <v>142</v>
      </c>
      <c r="L25" s="2" t="s">
        <v>15</v>
      </c>
      <c r="M25" s="2" t="s">
        <v>326</v>
      </c>
      <c r="N25" s="2" t="s">
        <v>46</v>
      </c>
      <c r="O25" s="18"/>
      <c r="P25" s="14">
        <v>24</v>
      </c>
      <c r="Q25" s="4" t="s">
        <v>310</v>
      </c>
      <c r="R25" s="11">
        <f t="shared" si="9"/>
        <v>0</v>
      </c>
      <c r="S25" s="11">
        <f t="shared" si="0"/>
        <v>1</v>
      </c>
      <c r="T25" s="11">
        <f t="shared" si="1"/>
        <v>1</v>
      </c>
      <c r="U25" s="11">
        <f t="shared" si="2"/>
        <v>1</v>
      </c>
      <c r="V25" s="11">
        <f t="shared" si="3"/>
        <v>1</v>
      </c>
      <c r="W25" s="11">
        <f t="shared" si="4"/>
        <v>1</v>
      </c>
      <c r="X25" s="11">
        <f t="shared" si="5"/>
        <v>1</v>
      </c>
      <c r="Y25" s="11">
        <f t="shared" si="6"/>
        <v>1</v>
      </c>
      <c r="Z25" s="11">
        <f t="shared" si="7"/>
        <v>1</v>
      </c>
      <c r="AA25" s="4">
        <f t="shared" si="8"/>
        <v>8</v>
      </c>
    </row>
    <row r="26" spans="1:27" ht="34.950000000000003" customHeight="1" x14ac:dyDescent="0.25">
      <c r="A26" s="16" t="s">
        <v>294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/>
      <c r="P26" s="14">
        <v>25</v>
      </c>
      <c r="Q26" s="4" t="s">
        <v>74</v>
      </c>
      <c r="R26" s="11">
        <f t="shared" si="9"/>
        <v>0</v>
      </c>
      <c r="S26" s="11">
        <f t="shared" si="0"/>
        <v>0</v>
      </c>
      <c r="T26" s="11">
        <f t="shared" si="1"/>
        <v>0</v>
      </c>
      <c r="U26" s="11">
        <f t="shared" si="2"/>
        <v>0</v>
      </c>
      <c r="V26" s="11">
        <f t="shared" si="3"/>
        <v>1</v>
      </c>
      <c r="W26" s="11">
        <f t="shared" si="4"/>
        <v>0</v>
      </c>
      <c r="X26" s="11">
        <f t="shared" si="5"/>
        <v>0</v>
      </c>
      <c r="Y26" s="11">
        <f t="shared" si="6"/>
        <v>0</v>
      </c>
      <c r="Z26" s="11">
        <f t="shared" si="7"/>
        <v>0</v>
      </c>
      <c r="AA26" s="4">
        <f t="shared" si="8"/>
        <v>1</v>
      </c>
    </row>
    <row r="27" spans="1:27" ht="34.950000000000003" customHeight="1" x14ac:dyDescent="0.25">
      <c r="A27" s="1" t="s">
        <v>0</v>
      </c>
      <c r="B27" s="1" t="s">
        <v>1</v>
      </c>
      <c r="C27" s="1" t="s">
        <v>84</v>
      </c>
      <c r="D27" s="1" t="s">
        <v>149</v>
      </c>
      <c r="E27" s="1" t="s">
        <v>301</v>
      </c>
      <c r="F27" s="1" t="s">
        <v>139</v>
      </c>
      <c r="G27" s="1" t="s">
        <v>147</v>
      </c>
      <c r="H27" s="1" t="s">
        <v>133</v>
      </c>
      <c r="I27" s="1" t="s">
        <v>302</v>
      </c>
      <c r="J27" s="1" t="s">
        <v>140</v>
      </c>
      <c r="K27" s="1" t="s">
        <v>303</v>
      </c>
      <c r="L27" s="1" t="s">
        <v>112</v>
      </c>
      <c r="M27" s="1" t="s">
        <v>2</v>
      </c>
      <c r="N27" s="1" t="s">
        <v>3</v>
      </c>
      <c r="O27" s="1" t="s">
        <v>355</v>
      </c>
      <c r="P27" s="14">
        <v>26</v>
      </c>
      <c r="Q27" s="4" t="s">
        <v>5</v>
      </c>
      <c r="R27" s="11">
        <f t="shared" si="9"/>
        <v>0</v>
      </c>
      <c r="S27" s="11">
        <f t="shared" si="0"/>
        <v>0</v>
      </c>
      <c r="T27" s="11">
        <f t="shared" si="1"/>
        <v>0</v>
      </c>
      <c r="U27" s="11">
        <f t="shared" si="2"/>
        <v>0</v>
      </c>
      <c r="V27" s="11">
        <f t="shared" si="3"/>
        <v>0</v>
      </c>
      <c r="W27" s="11">
        <f t="shared" si="4"/>
        <v>0</v>
      </c>
      <c r="X27" s="11">
        <f t="shared" si="5"/>
        <v>0</v>
      </c>
      <c r="Y27" s="11">
        <f t="shared" si="6"/>
        <v>0</v>
      </c>
      <c r="Z27" s="11">
        <f t="shared" si="7"/>
        <v>0</v>
      </c>
      <c r="AA27" s="4">
        <f t="shared" si="8"/>
        <v>0</v>
      </c>
    </row>
    <row r="28" spans="1:27" ht="34.950000000000003" customHeight="1" x14ac:dyDescent="0.25">
      <c r="A28" s="2" t="s">
        <v>165</v>
      </c>
      <c r="B28" s="2" t="s">
        <v>173</v>
      </c>
      <c r="C28" s="2" t="s">
        <v>174</v>
      </c>
      <c r="D28" s="2" t="s">
        <v>175</v>
      </c>
      <c r="E28" s="2">
        <v>2024</v>
      </c>
      <c r="F28" s="2" t="s">
        <v>4</v>
      </c>
      <c r="G28" s="2" t="s">
        <v>137</v>
      </c>
      <c r="H28" s="4"/>
      <c r="I28" s="3">
        <v>30</v>
      </c>
      <c r="J28" s="2">
        <v>0</v>
      </c>
      <c r="K28" s="2" t="s">
        <v>176</v>
      </c>
      <c r="L28" s="2" t="s">
        <v>15</v>
      </c>
      <c r="M28" s="2" t="s">
        <v>94</v>
      </c>
      <c r="N28" s="2" t="s">
        <v>39</v>
      </c>
      <c r="O28" s="18" t="s">
        <v>350</v>
      </c>
      <c r="P28" s="14">
        <v>27</v>
      </c>
      <c r="Q28" s="4" t="s">
        <v>345</v>
      </c>
      <c r="R28" s="11">
        <f t="shared" si="9"/>
        <v>0</v>
      </c>
      <c r="S28" s="11">
        <f t="shared" si="0"/>
        <v>0</v>
      </c>
      <c r="T28" s="11">
        <f t="shared" si="1"/>
        <v>0</v>
      </c>
      <c r="U28" s="11">
        <f t="shared" si="2"/>
        <v>0</v>
      </c>
      <c r="V28" s="11">
        <f t="shared" si="3"/>
        <v>0</v>
      </c>
      <c r="W28" s="11">
        <f t="shared" si="4"/>
        <v>0</v>
      </c>
      <c r="X28" s="11">
        <f t="shared" si="5"/>
        <v>0</v>
      </c>
      <c r="Y28" s="11">
        <f t="shared" si="6"/>
        <v>1</v>
      </c>
      <c r="Z28" s="11">
        <f t="shared" si="7"/>
        <v>0</v>
      </c>
      <c r="AA28" s="4">
        <f t="shared" si="8"/>
        <v>1</v>
      </c>
    </row>
    <row r="29" spans="1:27" ht="34.950000000000003" customHeight="1" x14ac:dyDescent="0.25">
      <c r="A29" s="2" t="s">
        <v>165</v>
      </c>
      <c r="B29" s="2" t="s">
        <v>177</v>
      </c>
      <c r="C29" s="2" t="s">
        <v>178</v>
      </c>
      <c r="D29" s="2" t="s">
        <v>179</v>
      </c>
      <c r="E29" s="2">
        <v>2024</v>
      </c>
      <c r="F29" s="2" t="s">
        <v>4</v>
      </c>
      <c r="G29" s="2">
        <v>2101</v>
      </c>
      <c r="H29" s="4"/>
      <c r="I29" s="3">
        <v>31</v>
      </c>
      <c r="J29" s="2">
        <v>0</v>
      </c>
      <c r="K29" s="2" t="s">
        <v>180</v>
      </c>
      <c r="L29" s="2" t="s">
        <v>15</v>
      </c>
      <c r="M29" s="2" t="s">
        <v>305</v>
      </c>
      <c r="N29" s="2" t="s">
        <v>324</v>
      </c>
      <c r="O29" s="18"/>
      <c r="P29" s="14">
        <v>28</v>
      </c>
      <c r="Q29" s="4" t="s">
        <v>99</v>
      </c>
      <c r="R29" s="11">
        <f t="shared" si="9"/>
        <v>0</v>
      </c>
      <c r="S29" s="11">
        <f t="shared" si="0"/>
        <v>0</v>
      </c>
      <c r="T29" s="11">
        <f t="shared" si="1"/>
        <v>1</v>
      </c>
      <c r="U29" s="11">
        <f t="shared" si="2"/>
        <v>0</v>
      </c>
      <c r="V29" s="11">
        <f t="shared" si="3"/>
        <v>1</v>
      </c>
      <c r="W29" s="11">
        <f t="shared" si="4"/>
        <v>0</v>
      </c>
      <c r="X29" s="11">
        <f t="shared" si="5"/>
        <v>0</v>
      </c>
      <c r="Y29" s="11">
        <f t="shared" si="6"/>
        <v>1</v>
      </c>
      <c r="Z29" s="11">
        <f t="shared" si="7"/>
        <v>1</v>
      </c>
      <c r="AA29" s="4">
        <f t="shared" si="8"/>
        <v>4</v>
      </c>
    </row>
    <row r="30" spans="1:27" ht="34.950000000000003" customHeight="1" x14ac:dyDescent="0.25">
      <c r="A30" s="2" t="s">
        <v>165</v>
      </c>
      <c r="B30" s="2" t="s">
        <v>177</v>
      </c>
      <c r="C30" s="2" t="s">
        <v>178</v>
      </c>
      <c r="D30" s="2" t="s">
        <v>179</v>
      </c>
      <c r="E30" s="2">
        <v>2024</v>
      </c>
      <c r="F30" s="2" t="s">
        <v>4</v>
      </c>
      <c r="G30" s="2">
        <v>2102</v>
      </c>
      <c r="H30" s="4"/>
      <c r="I30" s="3">
        <v>32</v>
      </c>
      <c r="J30" s="2">
        <v>1</v>
      </c>
      <c r="K30" s="2" t="s">
        <v>181</v>
      </c>
      <c r="L30" s="2" t="s">
        <v>15</v>
      </c>
      <c r="M30" s="2" t="s">
        <v>36</v>
      </c>
      <c r="N30" s="2" t="s">
        <v>38</v>
      </c>
      <c r="O30" s="18"/>
      <c r="P30" s="14">
        <v>29</v>
      </c>
      <c r="Q30" s="4" t="s">
        <v>100</v>
      </c>
      <c r="R30" s="11">
        <f t="shared" si="9"/>
        <v>0</v>
      </c>
      <c r="S30" s="11">
        <f t="shared" si="0"/>
        <v>1</v>
      </c>
      <c r="T30" s="11">
        <f t="shared" si="1"/>
        <v>1</v>
      </c>
      <c r="U30" s="11">
        <f t="shared" si="2"/>
        <v>1</v>
      </c>
      <c r="V30" s="11">
        <f t="shared" si="3"/>
        <v>1</v>
      </c>
      <c r="W30" s="11">
        <f t="shared" si="4"/>
        <v>1</v>
      </c>
      <c r="X30" s="11">
        <f t="shared" si="5"/>
        <v>1</v>
      </c>
      <c r="Y30" s="11">
        <f t="shared" si="6"/>
        <v>1</v>
      </c>
      <c r="Z30" s="11">
        <f t="shared" si="7"/>
        <v>1</v>
      </c>
      <c r="AA30" s="4">
        <f t="shared" si="8"/>
        <v>8</v>
      </c>
    </row>
    <row r="31" spans="1:27" ht="34.950000000000003" customHeight="1" x14ac:dyDescent="0.25">
      <c r="A31" s="2" t="s">
        <v>165</v>
      </c>
      <c r="B31" s="2" t="s">
        <v>177</v>
      </c>
      <c r="C31" s="2" t="s">
        <v>178</v>
      </c>
      <c r="D31" s="2" t="s">
        <v>182</v>
      </c>
      <c r="E31" s="2">
        <v>2024</v>
      </c>
      <c r="F31" s="2" t="s">
        <v>4</v>
      </c>
      <c r="G31" s="2">
        <v>25</v>
      </c>
      <c r="H31" s="4"/>
      <c r="I31" s="3">
        <v>36</v>
      </c>
      <c r="J31" s="2">
        <v>0</v>
      </c>
      <c r="K31" s="2" t="s">
        <v>183</v>
      </c>
      <c r="L31" s="2" t="s">
        <v>15</v>
      </c>
      <c r="M31" s="2" t="s">
        <v>37</v>
      </c>
      <c r="N31" s="2" t="s">
        <v>43</v>
      </c>
      <c r="O31" s="18"/>
      <c r="P31" s="14">
        <v>30</v>
      </c>
      <c r="Q31" s="4" t="s">
        <v>53</v>
      </c>
      <c r="R31" s="11">
        <f t="shared" si="9"/>
        <v>0</v>
      </c>
      <c r="S31" s="11">
        <f t="shared" si="0"/>
        <v>0</v>
      </c>
      <c r="T31" s="11">
        <f t="shared" si="1"/>
        <v>0</v>
      </c>
      <c r="U31" s="11">
        <f t="shared" si="2"/>
        <v>0</v>
      </c>
      <c r="V31" s="11">
        <f t="shared" si="3"/>
        <v>0</v>
      </c>
      <c r="W31" s="11">
        <f t="shared" si="4"/>
        <v>0</v>
      </c>
      <c r="X31" s="11">
        <f t="shared" si="5"/>
        <v>1</v>
      </c>
      <c r="Y31" s="11">
        <f t="shared" si="6"/>
        <v>1</v>
      </c>
      <c r="Z31" s="11">
        <f t="shared" si="7"/>
        <v>0</v>
      </c>
      <c r="AA31" s="4">
        <f t="shared" si="8"/>
        <v>2</v>
      </c>
    </row>
    <row r="32" spans="1:27" ht="34.950000000000003" customHeight="1" x14ac:dyDescent="0.25">
      <c r="A32" s="2" t="s">
        <v>165</v>
      </c>
      <c r="B32" s="2" t="s">
        <v>184</v>
      </c>
      <c r="C32" s="2" t="s">
        <v>185</v>
      </c>
      <c r="D32" s="2" t="s">
        <v>186</v>
      </c>
      <c r="E32" s="2">
        <v>2024</v>
      </c>
      <c r="F32" s="2" t="s">
        <v>4</v>
      </c>
      <c r="G32" s="2" t="s">
        <v>137</v>
      </c>
      <c r="H32" s="4"/>
      <c r="I32" s="3">
        <v>31</v>
      </c>
      <c r="J32" s="2">
        <v>1</v>
      </c>
      <c r="K32" s="2" t="s">
        <v>187</v>
      </c>
      <c r="L32" s="2" t="s">
        <v>15</v>
      </c>
      <c r="M32" s="2" t="s">
        <v>310</v>
      </c>
      <c r="N32" s="4" t="s">
        <v>41</v>
      </c>
      <c r="O32" s="18"/>
      <c r="P32" s="14">
        <v>31</v>
      </c>
      <c r="Q32" s="4" t="s">
        <v>101</v>
      </c>
      <c r="R32" s="11">
        <f t="shared" si="9"/>
        <v>0</v>
      </c>
      <c r="S32" s="11">
        <f t="shared" si="0"/>
        <v>0</v>
      </c>
      <c r="T32" s="11">
        <f t="shared" si="1"/>
        <v>0</v>
      </c>
      <c r="U32" s="11">
        <f t="shared" si="2"/>
        <v>1</v>
      </c>
      <c r="V32" s="11">
        <f t="shared" si="3"/>
        <v>0</v>
      </c>
      <c r="W32" s="11">
        <f t="shared" si="4"/>
        <v>0</v>
      </c>
      <c r="X32" s="11">
        <f t="shared" si="5"/>
        <v>1</v>
      </c>
      <c r="Y32" s="11">
        <f t="shared" si="6"/>
        <v>1</v>
      </c>
      <c r="Z32" s="11">
        <f t="shared" si="7"/>
        <v>0</v>
      </c>
      <c r="AA32" s="4">
        <f t="shared" si="8"/>
        <v>3</v>
      </c>
    </row>
    <row r="33" spans="1:27" ht="34.950000000000003" customHeight="1" x14ac:dyDescent="0.25">
      <c r="A33" s="2" t="s">
        <v>165</v>
      </c>
      <c r="B33" s="2" t="s">
        <v>188</v>
      </c>
      <c r="C33" s="2" t="s">
        <v>189</v>
      </c>
      <c r="D33" s="2" t="s">
        <v>190</v>
      </c>
      <c r="E33" s="2">
        <v>2024</v>
      </c>
      <c r="F33" s="2" t="s">
        <v>4</v>
      </c>
      <c r="G33" s="2" t="s">
        <v>191</v>
      </c>
      <c r="H33" s="4"/>
      <c r="I33" s="3">
        <v>30</v>
      </c>
      <c r="J33" s="2">
        <v>0</v>
      </c>
      <c r="K33" s="2" t="s">
        <v>119</v>
      </c>
      <c r="L33" s="2" t="s">
        <v>15</v>
      </c>
      <c r="M33" s="2" t="s">
        <v>325</v>
      </c>
      <c r="N33" s="2" t="s">
        <v>40</v>
      </c>
      <c r="O33" s="18"/>
      <c r="P33" s="14">
        <v>32</v>
      </c>
      <c r="Q33" s="4" t="s">
        <v>102</v>
      </c>
      <c r="R33" s="11">
        <f t="shared" si="9"/>
        <v>0</v>
      </c>
      <c r="S33" s="11">
        <f t="shared" si="0"/>
        <v>0</v>
      </c>
      <c r="T33" s="11">
        <f t="shared" si="1"/>
        <v>0</v>
      </c>
      <c r="U33" s="11">
        <f t="shared" si="2"/>
        <v>0</v>
      </c>
      <c r="V33" s="11">
        <f t="shared" si="3"/>
        <v>0</v>
      </c>
      <c r="W33" s="11">
        <f t="shared" si="4"/>
        <v>0</v>
      </c>
      <c r="X33" s="11">
        <f t="shared" si="5"/>
        <v>0</v>
      </c>
      <c r="Y33" s="11">
        <f t="shared" si="6"/>
        <v>0</v>
      </c>
      <c r="Z33" s="11">
        <f t="shared" si="7"/>
        <v>0</v>
      </c>
      <c r="AA33" s="4">
        <f t="shared" si="8"/>
        <v>0</v>
      </c>
    </row>
    <row r="34" spans="1:27" ht="34.950000000000003" customHeight="1" x14ac:dyDescent="0.25">
      <c r="A34" s="2" t="s">
        <v>165</v>
      </c>
      <c r="B34" s="2" t="s">
        <v>192</v>
      </c>
      <c r="C34" s="2" t="s">
        <v>193</v>
      </c>
      <c r="D34" s="2" t="s">
        <v>194</v>
      </c>
      <c r="E34" s="2">
        <v>2024</v>
      </c>
      <c r="F34" s="2" t="s">
        <v>4</v>
      </c>
      <c r="G34" s="2" t="s">
        <v>137</v>
      </c>
      <c r="H34" s="4"/>
      <c r="I34" s="3">
        <v>22</v>
      </c>
      <c r="J34" s="2">
        <v>1</v>
      </c>
      <c r="K34" s="2" t="s">
        <v>83</v>
      </c>
      <c r="L34" s="2" t="s">
        <v>15</v>
      </c>
      <c r="M34" s="2" t="s">
        <v>44</v>
      </c>
      <c r="N34" s="2" t="s">
        <v>46</v>
      </c>
      <c r="O34" s="18"/>
      <c r="P34" s="14">
        <v>33</v>
      </c>
      <c r="Q34" s="4" t="s">
        <v>54</v>
      </c>
      <c r="R34" s="11">
        <f t="shared" si="9"/>
        <v>0</v>
      </c>
      <c r="S34" s="11">
        <f t="shared" si="0"/>
        <v>0</v>
      </c>
      <c r="T34" s="11">
        <f t="shared" si="1"/>
        <v>0</v>
      </c>
      <c r="U34" s="11">
        <f t="shared" si="2"/>
        <v>0</v>
      </c>
      <c r="V34" s="11">
        <f t="shared" si="3"/>
        <v>0</v>
      </c>
      <c r="W34" s="11">
        <f t="shared" si="4"/>
        <v>0</v>
      </c>
      <c r="X34" s="11">
        <f t="shared" si="5"/>
        <v>1</v>
      </c>
      <c r="Y34" s="11">
        <f t="shared" si="6"/>
        <v>1</v>
      </c>
      <c r="Z34" s="11">
        <f t="shared" si="7"/>
        <v>0</v>
      </c>
      <c r="AA34" s="4">
        <f t="shared" si="8"/>
        <v>2</v>
      </c>
    </row>
    <row r="35" spans="1:27" ht="34.950000000000003" customHeight="1" x14ac:dyDescent="0.25">
      <c r="A35" s="16" t="s">
        <v>295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9"/>
      <c r="P35" s="14">
        <v>34</v>
      </c>
      <c r="Q35" s="4" t="s">
        <v>8</v>
      </c>
      <c r="R35" s="11">
        <f t="shared" si="9"/>
        <v>0</v>
      </c>
      <c r="S35" s="11">
        <f t="shared" si="0"/>
        <v>1</v>
      </c>
      <c r="T35" s="11">
        <f t="shared" si="1"/>
        <v>0</v>
      </c>
      <c r="U35" s="11">
        <f t="shared" si="2"/>
        <v>1</v>
      </c>
      <c r="V35" s="11">
        <f t="shared" si="3"/>
        <v>1</v>
      </c>
      <c r="W35" s="11">
        <f t="shared" si="4"/>
        <v>0</v>
      </c>
      <c r="X35" s="11">
        <f t="shared" si="5"/>
        <v>1</v>
      </c>
      <c r="Y35" s="11">
        <f t="shared" si="6"/>
        <v>1</v>
      </c>
      <c r="Z35" s="11">
        <f t="shared" si="7"/>
        <v>0</v>
      </c>
      <c r="AA35" s="4">
        <f t="shared" si="8"/>
        <v>5</v>
      </c>
    </row>
    <row r="36" spans="1:27" ht="34.950000000000003" customHeight="1" x14ac:dyDescent="0.25">
      <c r="A36" s="1" t="s">
        <v>0</v>
      </c>
      <c r="B36" s="1" t="s">
        <v>1</v>
      </c>
      <c r="C36" s="1" t="s">
        <v>84</v>
      </c>
      <c r="D36" s="1" t="s">
        <v>149</v>
      </c>
      <c r="E36" s="1" t="s">
        <v>301</v>
      </c>
      <c r="F36" s="1" t="s">
        <v>139</v>
      </c>
      <c r="G36" s="1" t="s">
        <v>147</v>
      </c>
      <c r="H36" s="1" t="s">
        <v>133</v>
      </c>
      <c r="I36" s="1" t="s">
        <v>302</v>
      </c>
      <c r="J36" s="1" t="s">
        <v>140</v>
      </c>
      <c r="K36" s="1" t="s">
        <v>303</v>
      </c>
      <c r="L36" s="1" t="s">
        <v>112</v>
      </c>
      <c r="M36" s="1" t="s">
        <v>2</v>
      </c>
      <c r="N36" s="1" t="s">
        <v>3</v>
      </c>
      <c r="O36" s="1" t="s">
        <v>355</v>
      </c>
      <c r="P36" s="14">
        <v>35</v>
      </c>
      <c r="Q36" s="4" t="s">
        <v>68</v>
      </c>
      <c r="R36" s="11">
        <f t="shared" si="9"/>
        <v>0</v>
      </c>
      <c r="S36" s="11">
        <f t="shared" si="0"/>
        <v>1</v>
      </c>
      <c r="T36" s="11">
        <f t="shared" si="1"/>
        <v>0</v>
      </c>
      <c r="U36" s="11">
        <f t="shared" si="2"/>
        <v>0</v>
      </c>
      <c r="V36" s="11">
        <f t="shared" si="3"/>
        <v>1</v>
      </c>
      <c r="W36" s="11">
        <f t="shared" si="4"/>
        <v>0</v>
      </c>
      <c r="X36" s="11">
        <f t="shared" si="5"/>
        <v>0</v>
      </c>
      <c r="Y36" s="11">
        <f t="shared" si="6"/>
        <v>1</v>
      </c>
      <c r="Z36" s="11">
        <f t="shared" si="7"/>
        <v>0</v>
      </c>
      <c r="AA36" s="4">
        <f t="shared" si="8"/>
        <v>3</v>
      </c>
    </row>
    <row r="37" spans="1:27" ht="34.950000000000003" customHeight="1" x14ac:dyDescent="0.25">
      <c r="A37" s="2" t="s">
        <v>4</v>
      </c>
      <c r="B37" s="2" t="s">
        <v>195</v>
      </c>
      <c r="C37" s="2" t="s">
        <v>196</v>
      </c>
      <c r="D37" s="2" t="s">
        <v>197</v>
      </c>
      <c r="E37" s="2">
        <v>2023</v>
      </c>
      <c r="F37" s="2" t="s">
        <v>4</v>
      </c>
      <c r="G37" s="2" t="s">
        <v>26</v>
      </c>
      <c r="H37" s="4" t="s">
        <v>80</v>
      </c>
      <c r="I37" s="3">
        <v>29</v>
      </c>
      <c r="J37" s="2">
        <v>0</v>
      </c>
      <c r="K37" s="2" t="s">
        <v>257</v>
      </c>
      <c r="L37" s="2" t="s">
        <v>15</v>
      </c>
      <c r="M37" s="2" t="s">
        <v>318</v>
      </c>
      <c r="N37" s="2" t="s">
        <v>40</v>
      </c>
      <c r="O37" s="18" t="s">
        <v>351</v>
      </c>
      <c r="P37" s="14">
        <v>36</v>
      </c>
      <c r="Q37" s="4" t="s">
        <v>10</v>
      </c>
      <c r="R37" s="11">
        <f t="shared" si="9"/>
        <v>1</v>
      </c>
      <c r="S37" s="11">
        <f t="shared" si="0"/>
        <v>1</v>
      </c>
      <c r="T37" s="11">
        <f t="shared" si="1"/>
        <v>1</v>
      </c>
      <c r="U37" s="11">
        <f t="shared" si="2"/>
        <v>1</v>
      </c>
      <c r="V37" s="11">
        <f t="shared" si="3"/>
        <v>1</v>
      </c>
      <c r="W37" s="11">
        <f t="shared" si="4"/>
        <v>1</v>
      </c>
      <c r="X37" s="11">
        <f t="shared" si="5"/>
        <v>1</v>
      </c>
      <c r="Y37" s="11">
        <f t="shared" si="6"/>
        <v>1</v>
      </c>
      <c r="Z37" s="11">
        <f t="shared" si="7"/>
        <v>1</v>
      </c>
      <c r="AA37" s="4">
        <f t="shared" si="8"/>
        <v>9</v>
      </c>
    </row>
    <row r="38" spans="1:27" ht="34.950000000000003" customHeight="1" x14ac:dyDescent="0.25">
      <c r="A38" s="2" t="s">
        <v>4</v>
      </c>
      <c r="B38" s="2" t="s">
        <v>195</v>
      </c>
      <c r="C38" s="2" t="s">
        <v>196</v>
      </c>
      <c r="D38" s="2" t="s">
        <v>197</v>
      </c>
      <c r="E38" s="2">
        <v>2023</v>
      </c>
      <c r="F38" s="2" t="s">
        <v>4</v>
      </c>
      <c r="G38" s="2" t="s">
        <v>27</v>
      </c>
      <c r="H38" s="4"/>
      <c r="I38" s="3">
        <v>29</v>
      </c>
      <c r="J38" s="2">
        <v>0</v>
      </c>
      <c r="K38" s="2" t="s">
        <v>258</v>
      </c>
      <c r="L38" s="2" t="s">
        <v>15</v>
      </c>
      <c r="M38" s="2" t="s">
        <v>319</v>
      </c>
      <c r="N38" s="2" t="s">
        <v>38</v>
      </c>
      <c r="O38" s="18"/>
      <c r="P38" s="14">
        <v>37</v>
      </c>
      <c r="Q38" s="4" t="s">
        <v>36</v>
      </c>
      <c r="R38" s="11">
        <f t="shared" si="9"/>
        <v>0</v>
      </c>
      <c r="S38" s="11">
        <f t="shared" si="0"/>
        <v>1</v>
      </c>
      <c r="T38" s="11">
        <f t="shared" si="1"/>
        <v>0</v>
      </c>
      <c r="U38" s="11">
        <f t="shared" si="2"/>
        <v>1</v>
      </c>
      <c r="V38" s="11">
        <f t="shared" si="3"/>
        <v>1</v>
      </c>
      <c r="W38" s="11">
        <f t="shared" si="4"/>
        <v>1</v>
      </c>
      <c r="X38" s="11">
        <f t="shared" si="5"/>
        <v>1</v>
      </c>
      <c r="Y38" s="11">
        <f t="shared" si="6"/>
        <v>1</v>
      </c>
      <c r="Z38" s="11">
        <f t="shared" si="7"/>
        <v>0</v>
      </c>
      <c r="AA38" s="4">
        <f t="shared" si="8"/>
        <v>6</v>
      </c>
    </row>
    <row r="39" spans="1:27" ht="34.950000000000003" customHeight="1" x14ac:dyDescent="0.25">
      <c r="A39" s="2" t="s">
        <v>4</v>
      </c>
      <c r="B39" s="2" t="s">
        <v>195</v>
      </c>
      <c r="C39" s="2" t="s">
        <v>196</v>
      </c>
      <c r="D39" s="2" t="s">
        <v>197</v>
      </c>
      <c r="E39" s="2">
        <v>2023</v>
      </c>
      <c r="F39" s="2" t="s">
        <v>4</v>
      </c>
      <c r="G39" s="2" t="s">
        <v>28</v>
      </c>
      <c r="H39" s="4"/>
      <c r="I39" s="3">
        <v>30</v>
      </c>
      <c r="J39" s="2">
        <v>0</v>
      </c>
      <c r="K39" s="2" t="s">
        <v>148</v>
      </c>
      <c r="L39" s="2" t="s">
        <v>15</v>
      </c>
      <c r="M39" s="2" t="s">
        <v>320</v>
      </c>
      <c r="N39" s="2" t="s">
        <v>305</v>
      </c>
      <c r="O39" s="18"/>
      <c r="P39" s="14">
        <v>38</v>
      </c>
      <c r="Q39" s="4" t="s">
        <v>104</v>
      </c>
      <c r="R39" s="11">
        <f t="shared" si="9"/>
        <v>0</v>
      </c>
      <c r="S39" s="11">
        <f t="shared" si="0"/>
        <v>0</v>
      </c>
      <c r="T39" s="11">
        <f t="shared" si="1"/>
        <v>0</v>
      </c>
      <c r="U39" s="11">
        <f t="shared" si="2"/>
        <v>0</v>
      </c>
      <c r="V39" s="11">
        <f t="shared" si="3"/>
        <v>0</v>
      </c>
      <c r="W39" s="11">
        <f t="shared" si="4"/>
        <v>0</v>
      </c>
      <c r="X39" s="11">
        <f t="shared" si="5"/>
        <v>1</v>
      </c>
      <c r="Y39" s="11">
        <f t="shared" si="6"/>
        <v>1</v>
      </c>
      <c r="Z39" s="11">
        <f t="shared" si="7"/>
        <v>0</v>
      </c>
      <c r="AA39" s="4">
        <f t="shared" si="8"/>
        <v>2</v>
      </c>
    </row>
    <row r="40" spans="1:27" ht="34.950000000000003" customHeight="1" x14ac:dyDescent="0.25">
      <c r="A40" s="2" t="s">
        <v>4</v>
      </c>
      <c r="B40" s="2" t="s">
        <v>195</v>
      </c>
      <c r="C40" s="2" t="s">
        <v>196</v>
      </c>
      <c r="D40" s="2" t="s">
        <v>314</v>
      </c>
      <c r="E40" s="2">
        <v>2023</v>
      </c>
      <c r="F40" s="2" t="s">
        <v>4</v>
      </c>
      <c r="G40" s="2" t="s">
        <v>29</v>
      </c>
      <c r="H40" s="4"/>
      <c r="I40" s="3">
        <v>27</v>
      </c>
      <c r="J40" s="2">
        <v>0</v>
      </c>
      <c r="K40" s="2" t="s">
        <v>259</v>
      </c>
      <c r="L40" s="2" t="s">
        <v>15</v>
      </c>
      <c r="M40" s="2" t="s">
        <v>321</v>
      </c>
      <c r="N40" s="2" t="s">
        <v>37</v>
      </c>
      <c r="O40" s="18"/>
      <c r="P40" s="14">
        <v>39</v>
      </c>
      <c r="Q40" s="4" t="s">
        <v>16</v>
      </c>
      <c r="R40" s="11">
        <f t="shared" si="9"/>
        <v>0</v>
      </c>
      <c r="S40" s="11">
        <f t="shared" si="0"/>
        <v>1</v>
      </c>
      <c r="T40" s="11">
        <f t="shared" si="1"/>
        <v>0</v>
      </c>
      <c r="U40" s="11">
        <f t="shared" si="2"/>
        <v>1</v>
      </c>
      <c r="V40" s="11">
        <f t="shared" si="3"/>
        <v>1</v>
      </c>
      <c r="W40" s="11">
        <f t="shared" si="4"/>
        <v>0</v>
      </c>
      <c r="X40" s="11">
        <f t="shared" si="5"/>
        <v>1</v>
      </c>
      <c r="Y40" s="11">
        <f t="shared" si="6"/>
        <v>1</v>
      </c>
      <c r="Z40" s="11">
        <f t="shared" si="7"/>
        <v>0</v>
      </c>
      <c r="AA40" s="4">
        <f t="shared" si="8"/>
        <v>5</v>
      </c>
    </row>
    <row r="41" spans="1:27" ht="34.950000000000003" customHeight="1" x14ac:dyDescent="0.25">
      <c r="A41" s="2" t="s">
        <v>4</v>
      </c>
      <c r="B41" s="2" t="s">
        <v>195</v>
      </c>
      <c r="C41" s="2" t="s">
        <v>196</v>
      </c>
      <c r="D41" s="2" t="s">
        <v>197</v>
      </c>
      <c r="E41" s="2">
        <v>2023</v>
      </c>
      <c r="F41" s="2" t="s">
        <v>4</v>
      </c>
      <c r="G41" s="2" t="s">
        <v>30</v>
      </c>
      <c r="H41" s="4"/>
      <c r="I41" s="3">
        <v>29</v>
      </c>
      <c r="J41" s="2">
        <v>0</v>
      </c>
      <c r="K41" s="2" t="s">
        <v>260</v>
      </c>
      <c r="L41" s="2" t="s">
        <v>15</v>
      </c>
      <c r="M41" s="2" t="s">
        <v>322</v>
      </c>
      <c r="N41" s="2" t="s">
        <v>346</v>
      </c>
      <c r="O41" s="18"/>
      <c r="P41" s="14">
        <v>40</v>
      </c>
      <c r="Q41" s="4" t="s">
        <v>105</v>
      </c>
      <c r="R41" s="11">
        <f t="shared" si="9"/>
        <v>0</v>
      </c>
      <c r="S41" s="11">
        <f t="shared" si="0"/>
        <v>0</v>
      </c>
      <c r="T41" s="11">
        <f t="shared" si="1"/>
        <v>1</v>
      </c>
      <c r="U41" s="11">
        <f t="shared" si="2"/>
        <v>0</v>
      </c>
      <c r="V41" s="11">
        <f t="shared" si="3"/>
        <v>1</v>
      </c>
      <c r="W41" s="11">
        <f t="shared" si="4"/>
        <v>1</v>
      </c>
      <c r="X41" s="11">
        <f t="shared" si="5"/>
        <v>1</v>
      </c>
      <c r="Y41" s="11">
        <f t="shared" si="6"/>
        <v>0</v>
      </c>
      <c r="Z41" s="11">
        <f t="shared" si="7"/>
        <v>1</v>
      </c>
      <c r="AA41" s="4">
        <f t="shared" si="8"/>
        <v>5</v>
      </c>
    </row>
    <row r="42" spans="1:27" ht="34.950000000000003" customHeight="1" x14ac:dyDescent="0.25">
      <c r="A42" s="2" t="s">
        <v>4</v>
      </c>
      <c r="B42" s="2" t="s">
        <v>195</v>
      </c>
      <c r="C42" s="2" t="s">
        <v>196</v>
      </c>
      <c r="D42" s="2" t="s">
        <v>197</v>
      </c>
      <c r="E42" s="2">
        <v>2023</v>
      </c>
      <c r="F42" s="2" t="s">
        <v>4</v>
      </c>
      <c r="G42" s="2" t="s">
        <v>31</v>
      </c>
      <c r="H42" s="4"/>
      <c r="I42" s="3">
        <v>28</v>
      </c>
      <c r="J42" s="2">
        <v>0</v>
      </c>
      <c r="K42" s="2" t="s">
        <v>128</v>
      </c>
      <c r="L42" s="2" t="s">
        <v>15</v>
      </c>
      <c r="M42" s="2" t="s">
        <v>323</v>
      </c>
      <c r="N42" s="2" t="s">
        <v>46</v>
      </c>
      <c r="O42" s="18"/>
      <c r="P42" s="14">
        <v>41</v>
      </c>
      <c r="Q42" s="4" t="s">
        <v>65</v>
      </c>
      <c r="R42" s="11">
        <f t="shared" si="9"/>
        <v>0</v>
      </c>
      <c r="S42" s="11">
        <f t="shared" si="0"/>
        <v>1</v>
      </c>
      <c r="T42" s="11">
        <f t="shared" si="1"/>
        <v>0</v>
      </c>
      <c r="U42" s="11">
        <f t="shared" si="2"/>
        <v>0</v>
      </c>
      <c r="V42" s="11">
        <f t="shared" si="3"/>
        <v>1</v>
      </c>
      <c r="W42" s="11">
        <f t="shared" si="4"/>
        <v>0</v>
      </c>
      <c r="X42" s="11">
        <f t="shared" si="5"/>
        <v>1</v>
      </c>
      <c r="Y42" s="11">
        <f t="shared" si="6"/>
        <v>1</v>
      </c>
      <c r="Z42" s="11">
        <f t="shared" si="7"/>
        <v>0</v>
      </c>
      <c r="AA42" s="4">
        <f t="shared" si="8"/>
        <v>4</v>
      </c>
    </row>
    <row r="43" spans="1:27" ht="34.950000000000003" customHeight="1" x14ac:dyDescent="0.25">
      <c r="A43" s="2" t="s">
        <v>4</v>
      </c>
      <c r="B43" s="2" t="s">
        <v>195</v>
      </c>
      <c r="C43" s="2" t="s">
        <v>196</v>
      </c>
      <c r="D43" s="2" t="s">
        <v>197</v>
      </c>
      <c r="E43" s="2">
        <v>2023</v>
      </c>
      <c r="F43" s="2" t="s">
        <v>4</v>
      </c>
      <c r="G43" s="2" t="s">
        <v>32</v>
      </c>
      <c r="H43" s="4"/>
      <c r="I43" s="3">
        <v>28</v>
      </c>
      <c r="J43" s="2">
        <v>0</v>
      </c>
      <c r="K43" s="2" t="s">
        <v>357</v>
      </c>
      <c r="L43" s="2" t="s">
        <v>15</v>
      </c>
      <c r="M43" s="2" t="s">
        <v>36</v>
      </c>
      <c r="N43" s="2" t="s">
        <v>39</v>
      </c>
      <c r="O43" s="18"/>
      <c r="P43" s="14">
        <v>42</v>
      </c>
      <c r="Q43" s="4" t="s">
        <v>64</v>
      </c>
      <c r="R43" s="11">
        <f t="shared" si="9"/>
        <v>0</v>
      </c>
      <c r="S43" s="11">
        <f t="shared" si="0"/>
        <v>1</v>
      </c>
      <c r="T43" s="11">
        <f t="shared" si="1"/>
        <v>0</v>
      </c>
      <c r="U43" s="11">
        <f t="shared" si="2"/>
        <v>0</v>
      </c>
      <c r="V43" s="11">
        <f t="shared" si="3"/>
        <v>1</v>
      </c>
      <c r="W43" s="11">
        <f t="shared" si="4"/>
        <v>0</v>
      </c>
      <c r="X43" s="11">
        <f t="shared" si="5"/>
        <v>0</v>
      </c>
      <c r="Y43" s="11">
        <f t="shared" si="6"/>
        <v>1</v>
      </c>
      <c r="Z43" s="11">
        <f t="shared" si="7"/>
        <v>0</v>
      </c>
      <c r="AA43" s="4">
        <f t="shared" si="8"/>
        <v>3</v>
      </c>
    </row>
    <row r="44" spans="1:27" ht="34.950000000000003" customHeight="1" x14ac:dyDescent="0.25">
      <c r="A44" s="2" t="s">
        <v>4</v>
      </c>
      <c r="B44" s="2" t="s">
        <v>195</v>
      </c>
      <c r="C44" s="2" t="s">
        <v>196</v>
      </c>
      <c r="D44" s="2" t="s">
        <v>197</v>
      </c>
      <c r="E44" s="2">
        <v>2023</v>
      </c>
      <c r="F44" s="2" t="s">
        <v>4</v>
      </c>
      <c r="G44" s="2" t="s">
        <v>110</v>
      </c>
      <c r="H44" s="4"/>
      <c r="I44" s="3">
        <v>28</v>
      </c>
      <c r="J44" s="2">
        <v>0</v>
      </c>
      <c r="K44" s="2" t="s">
        <v>261</v>
      </c>
      <c r="L44" s="2" t="s">
        <v>15</v>
      </c>
      <c r="M44" s="2" t="s">
        <v>310</v>
      </c>
      <c r="N44" s="2" t="s">
        <v>94</v>
      </c>
      <c r="O44" s="18"/>
      <c r="P44" s="14">
        <v>43</v>
      </c>
      <c r="Q44" s="4" t="s">
        <v>347</v>
      </c>
      <c r="R44" s="11">
        <f t="shared" si="9"/>
        <v>0</v>
      </c>
      <c r="S44" s="11">
        <f t="shared" si="0"/>
        <v>1</v>
      </c>
      <c r="T44" s="11">
        <f t="shared" si="1"/>
        <v>0</v>
      </c>
      <c r="U44" s="11">
        <f t="shared" si="2"/>
        <v>1</v>
      </c>
      <c r="V44" s="11">
        <f t="shared" si="3"/>
        <v>1</v>
      </c>
      <c r="W44" s="11">
        <f t="shared" si="4"/>
        <v>1</v>
      </c>
      <c r="X44" s="11">
        <f t="shared" si="5"/>
        <v>1</v>
      </c>
      <c r="Y44" s="11">
        <f t="shared" si="6"/>
        <v>1</v>
      </c>
      <c r="Z44" s="11">
        <f t="shared" si="7"/>
        <v>0</v>
      </c>
      <c r="AA44" s="4">
        <f t="shared" si="8"/>
        <v>6</v>
      </c>
    </row>
    <row r="45" spans="1:27" ht="34.950000000000003" customHeight="1" x14ac:dyDescent="0.25">
      <c r="A45" s="2" t="s">
        <v>153</v>
      </c>
      <c r="B45" s="2" t="s">
        <v>198</v>
      </c>
      <c r="C45" s="2" t="s">
        <v>199</v>
      </c>
      <c r="D45" s="2" t="s">
        <v>200</v>
      </c>
      <c r="E45" s="2">
        <v>2025</v>
      </c>
      <c r="F45" s="2" t="s">
        <v>4</v>
      </c>
      <c r="G45" s="2" t="s">
        <v>14</v>
      </c>
      <c r="H45" s="4"/>
      <c r="I45" s="3">
        <v>32</v>
      </c>
      <c r="J45" s="2">
        <v>0</v>
      </c>
      <c r="K45" s="2" t="s">
        <v>262</v>
      </c>
      <c r="L45" s="2" t="s">
        <v>15</v>
      </c>
      <c r="M45" s="2" t="s">
        <v>325</v>
      </c>
      <c r="N45" s="2" t="s">
        <v>359</v>
      </c>
      <c r="O45" s="18"/>
      <c r="P45" s="14">
        <v>44</v>
      </c>
      <c r="Q45" s="4" t="s">
        <v>46</v>
      </c>
      <c r="R45" s="11">
        <f t="shared" si="9"/>
        <v>0</v>
      </c>
      <c r="S45" s="11">
        <f t="shared" si="0"/>
        <v>1</v>
      </c>
      <c r="T45" s="11">
        <f t="shared" si="1"/>
        <v>1</v>
      </c>
      <c r="U45" s="11">
        <f t="shared" si="2"/>
        <v>1</v>
      </c>
      <c r="V45" s="11">
        <f t="shared" si="3"/>
        <v>1</v>
      </c>
      <c r="W45" s="11">
        <f t="shared" si="4"/>
        <v>1</v>
      </c>
      <c r="X45" s="11">
        <f t="shared" si="5"/>
        <v>1</v>
      </c>
      <c r="Y45" s="11">
        <f t="shared" si="6"/>
        <v>1</v>
      </c>
      <c r="Z45" s="11">
        <f t="shared" si="7"/>
        <v>0</v>
      </c>
      <c r="AA45" s="4">
        <f t="shared" si="8"/>
        <v>7</v>
      </c>
    </row>
    <row r="46" spans="1:27" ht="34.950000000000003" customHeight="1" x14ac:dyDescent="0.25">
      <c r="A46" s="2" t="s">
        <v>153</v>
      </c>
      <c r="B46" s="2" t="s">
        <v>198</v>
      </c>
      <c r="C46" s="2" t="s">
        <v>199</v>
      </c>
      <c r="D46" s="2" t="s">
        <v>200</v>
      </c>
      <c r="E46" s="2">
        <v>2025</v>
      </c>
      <c r="F46" s="2" t="s">
        <v>4</v>
      </c>
      <c r="G46" s="2" t="s">
        <v>17</v>
      </c>
      <c r="H46" s="4"/>
      <c r="I46" s="3">
        <v>31</v>
      </c>
      <c r="J46" s="2">
        <v>0</v>
      </c>
      <c r="K46" s="2" t="s">
        <v>81</v>
      </c>
      <c r="L46" s="2" t="s">
        <v>15</v>
      </c>
      <c r="M46" s="2" t="s">
        <v>48</v>
      </c>
      <c r="N46" s="4" t="s">
        <v>327</v>
      </c>
      <c r="O46" s="18"/>
      <c r="P46" s="14">
        <v>45</v>
      </c>
      <c r="Q46" s="4" t="s">
        <v>70</v>
      </c>
      <c r="R46" s="11">
        <f t="shared" si="9"/>
        <v>0</v>
      </c>
      <c r="S46" s="11">
        <f t="shared" si="0"/>
        <v>0</v>
      </c>
      <c r="T46" s="11">
        <f t="shared" si="1"/>
        <v>0</v>
      </c>
      <c r="U46" s="11">
        <f t="shared" si="2"/>
        <v>0</v>
      </c>
      <c r="V46" s="11">
        <f t="shared" si="3"/>
        <v>0</v>
      </c>
      <c r="W46" s="11">
        <f t="shared" si="4"/>
        <v>0</v>
      </c>
      <c r="X46" s="11">
        <f t="shared" si="5"/>
        <v>0</v>
      </c>
      <c r="Y46" s="11">
        <f t="shared" si="6"/>
        <v>0</v>
      </c>
      <c r="Z46" s="11">
        <f t="shared" si="7"/>
        <v>0</v>
      </c>
      <c r="AA46" s="4">
        <f t="shared" si="8"/>
        <v>0</v>
      </c>
    </row>
    <row r="47" spans="1:27" ht="34.950000000000003" customHeight="1" x14ac:dyDescent="0.25">
      <c r="A47" s="2" t="s">
        <v>153</v>
      </c>
      <c r="B47" s="2" t="s">
        <v>198</v>
      </c>
      <c r="C47" s="2" t="s">
        <v>199</v>
      </c>
      <c r="D47" s="2" t="s">
        <v>200</v>
      </c>
      <c r="E47" s="2">
        <v>2025</v>
      </c>
      <c r="F47" s="2" t="s">
        <v>4</v>
      </c>
      <c r="G47" s="2" t="s">
        <v>18</v>
      </c>
      <c r="H47" s="4"/>
      <c r="I47" s="3">
        <v>31</v>
      </c>
      <c r="J47" s="2">
        <v>0</v>
      </c>
      <c r="K47" s="2" t="s">
        <v>263</v>
      </c>
      <c r="L47" s="2" t="s">
        <v>15</v>
      </c>
      <c r="M47" s="2" t="s">
        <v>316</v>
      </c>
      <c r="N47" s="4" t="s">
        <v>356</v>
      </c>
      <c r="O47" s="18"/>
      <c r="P47" s="14">
        <v>46</v>
      </c>
      <c r="Q47" s="4" t="s">
        <v>71</v>
      </c>
      <c r="R47" s="11">
        <f t="shared" si="9"/>
        <v>0</v>
      </c>
      <c r="S47" s="11">
        <f t="shared" si="0"/>
        <v>0</v>
      </c>
      <c r="T47" s="11">
        <f t="shared" si="1"/>
        <v>0</v>
      </c>
      <c r="U47" s="11">
        <f t="shared" si="2"/>
        <v>0</v>
      </c>
      <c r="V47" s="11">
        <f t="shared" si="3"/>
        <v>0</v>
      </c>
      <c r="W47" s="11">
        <f t="shared" si="4"/>
        <v>0</v>
      </c>
      <c r="X47" s="11">
        <f t="shared" si="5"/>
        <v>0</v>
      </c>
      <c r="Y47" s="11">
        <f t="shared" si="6"/>
        <v>0</v>
      </c>
      <c r="Z47" s="11">
        <f t="shared" si="7"/>
        <v>0</v>
      </c>
      <c r="AA47" s="4">
        <f t="shared" si="8"/>
        <v>0</v>
      </c>
    </row>
    <row r="48" spans="1:27" ht="34.950000000000003" customHeight="1" x14ac:dyDescent="0.25">
      <c r="A48" s="2" t="s">
        <v>153</v>
      </c>
      <c r="B48" s="2" t="s">
        <v>198</v>
      </c>
      <c r="C48" s="2" t="s">
        <v>199</v>
      </c>
      <c r="D48" s="2" t="s">
        <v>201</v>
      </c>
      <c r="E48" s="2">
        <v>2025</v>
      </c>
      <c r="F48" s="2" t="s">
        <v>4</v>
      </c>
      <c r="G48" s="2" t="s">
        <v>20</v>
      </c>
      <c r="H48" s="4"/>
      <c r="I48" s="3">
        <v>29</v>
      </c>
      <c r="J48" s="2">
        <v>0</v>
      </c>
      <c r="K48" s="2" t="s">
        <v>264</v>
      </c>
      <c r="L48" s="2" t="s">
        <v>15</v>
      </c>
      <c r="M48" s="2" t="s">
        <v>49</v>
      </c>
      <c r="N48" s="2" t="s">
        <v>43</v>
      </c>
      <c r="O48" s="18"/>
      <c r="P48" s="14">
        <v>47</v>
      </c>
      <c r="Q48" s="4" t="s">
        <v>61</v>
      </c>
      <c r="R48" s="11">
        <f t="shared" si="9"/>
        <v>0</v>
      </c>
      <c r="S48" s="11">
        <f t="shared" si="0"/>
        <v>0</v>
      </c>
      <c r="T48" s="11">
        <f t="shared" si="1"/>
        <v>0</v>
      </c>
      <c r="U48" s="11">
        <f t="shared" si="2"/>
        <v>0</v>
      </c>
      <c r="V48" s="11">
        <f t="shared" si="3"/>
        <v>0</v>
      </c>
      <c r="W48" s="11">
        <f t="shared" si="4"/>
        <v>0</v>
      </c>
      <c r="X48" s="11">
        <f t="shared" si="5"/>
        <v>1</v>
      </c>
      <c r="Y48" s="11">
        <f t="shared" si="6"/>
        <v>1</v>
      </c>
      <c r="Z48" s="11">
        <f t="shared" si="7"/>
        <v>0</v>
      </c>
      <c r="AA48" s="4">
        <f t="shared" si="8"/>
        <v>2</v>
      </c>
    </row>
    <row r="49" spans="1:27" ht="34.950000000000003" customHeight="1" x14ac:dyDescent="0.25">
      <c r="A49" s="2" t="s">
        <v>153</v>
      </c>
      <c r="B49" s="2" t="s">
        <v>198</v>
      </c>
      <c r="C49" s="2" t="s">
        <v>199</v>
      </c>
      <c r="D49" s="2" t="s">
        <v>201</v>
      </c>
      <c r="E49" s="2">
        <v>2025</v>
      </c>
      <c r="F49" s="2" t="s">
        <v>4</v>
      </c>
      <c r="G49" s="2" t="s">
        <v>21</v>
      </c>
      <c r="H49" s="4"/>
      <c r="I49" s="3">
        <v>29</v>
      </c>
      <c r="J49" s="2">
        <v>0</v>
      </c>
      <c r="K49" s="2" t="s">
        <v>202</v>
      </c>
      <c r="L49" s="2" t="s">
        <v>15</v>
      </c>
      <c r="M49" s="2" t="s">
        <v>328</v>
      </c>
      <c r="N49" s="2" t="s">
        <v>324</v>
      </c>
      <c r="O49" s="18"/>
      <c r="P49" s="14">
        <v>48</v>
      </c>
      <c r="Q49" s="4" t="s">
        <v>66</v>
      </c>
      <c r="R49" s="11">
        <f t="shared" si="9"/>
        <v>0</v>
      </c>
      <c r="S49" s="11">
        <f t="shared" si="0"/>
        <v>1</v>
      </c>
      <c r="T49" s="11">
        <f t="shared" si="1"/>
        <v>0</v>
      </c>
      <c r="U49" s="11">
        <f t="shared" si="2"/>
        <v>0</v>
      </c>
      <c r="V49" s="11">
        <f t="shared" si="3"/>
        <v>1</v>
      </c>
      <c r="W49" s="11">
        <f t="shared" si="4"/>
        <v>0</v>
      </c>
      <c r="X49" s="11">
        <f t="shared" si="5"/>
        <v>0</v>
      </c>
      <c r="Y49" s="11">
        <f t="shared" si="6"/>
        <v>1</v>
      </c>
      <c r="Z49" s="11">
        <f t="shared" si="7"/>
        <v>0</v>
      </c>
      <c r="AA49" s="4">
        <f t="shared" si="8"/>
        <v>3</v>
      </c>
    </row>
    <row r="50" spans="1:27" ht="34.950000000000003" customHeight="1" x14ac:dyDescent="0.25">
      <c r="A50" s="2" t="s">
        <v>153</v>
      </c>
      <c r="B50" s="2" t="s">
        <v>198</v>
      </c>
      <c r="C50" s="2" t="s">
        <v>199</v>
      </c>
      <c r="D50" s="2" t="s">
        <v>203</v>
      </c>
      <c r="E50" s="2">
        <v>2025</v>
      </c>
      <c r="F50" s="2" t="s">
        <v>4</v>
      </c>
      <c r="G50" s="2" t="s">
        <v>22</v>
      </c>
      <c r="H50" s="4"/>
      <c r="I50" s="3">
        <v>31</v>
      </c>
      <c r="J50" s="2">
        <v>0</v>
      </c>
      <c r="K50" s="2" t="s">
        <v>265</v>
      </c>
      <c r="L50" s="2" t="s">
        <v>15</v>
      </c>
      <c r="M50" s="2" t="s">
        <v>50</v>
      </c>
      <c r="N50" s="2" t="s">
        <v>42</v>
      </c>
      <c r="O50" s="18"/>
      <c r="P50" s="14">
        <v>49</v>
      </c>
      <c r="Q50" s="4" t="s">
        <v>69</v>
      </c>
      <c r="R50" s="11">
        <f t="shared" si="9"/>
        <v>0</v>
      </c>
      <c r="S50" s="11">
        <f t="shared" si="0"/>
        <v>0</v>
      </c>
      <c r="T50" s="11">
        <f t="shared" si="1"/>
        <v>0</v>
      </c>
      <c r="U50" s="11">
        <f t="shared" si="2"/>
        <v>0</v>
      </c>
      <c r="V50" s="11">
        <f t="shared" si="3"/>
        <v>0</v>
      </c>
      <c r="W50" s="11">
        <f t="shared" si="4"/>
        <v>0</v>
      </c>
      <c r="X50" s="11">
        <f t="shared" si="5"/>
        <v>0</v>
      </c>
      <c r="Y50" s="11">
        <f t="shared" si="6"/>
        <v>0</v>
      </c>
      <c r="Z50" s="11">
        <f t="shared" si="7"/>
        <v>0</v>
      </c>
      <c r="AA50" s="4">
        <f t="shared" si="8"/>
        <v>0</v>
      </c>
    </row>
    <row r="51" spans="1:27" ht="34.950000000000003" customHeight="1" x14ac:dyDescent="0.25">
      <c r="A51" s="2" t="s">
        <v>153</v>
      </c>
      <c r="B51" s="2" t="s">
        <v>198</v>
      </c>
      <c r="C51" s="2" t="s">
        <v>199</v>
      </c>
      <c r="D51" s="2" t="s">
        <v>203</v>
      </c>
      <c r="E51" s="2">
        <v>2025</v>
      </c>
      <c r="F51" s="2" t="s">
        <v>4</v>
      </c>
      <c r="G51" s="2" t="s">
        <v>23</v>
      </c>
      <c r="H51" s="4"/>
      <c r="I51" s="3">
        <v>30</v>
      </c>
      <c r="J51" s="2">
        <v>0</v>
      </c>
      <c r="K51" s="2" t="s">
        <v>204</v>
      </c>
      <c r="L51" s="2" t="s">
        <v>15</v>
      </c>
      <c r="M51" s="2" t="s">
        <v>326</v>
      </c>
      <c r="N51" s="2" t="s">
        <v>44</v>
      </c>
      <c r="O51" s="18"/>
      <c r="P51" s="14">
        <v>49</v>
      </c>
      <c r="Q51" s="4" t="s">
        <v>356</v>
      </c>
      <c r="R51" s="11">
        <f t="shared" si="9"/>
        <v>0</v>
      </c>
      <c r="S51" s="11">
        <f t="shared" si="0"/>
        <v>0</v>
      </c>
      <c r="T51" s="11">
        <f t="shared" si="1"/>
        <v>0</v>
      </c>
      <c r="U51" s="11">
        <f t="shared" si="2"/>
        <v>0</v>
      </c>
      <c r="V51" s="11">
        <f t="shared" si="3"/>
        <v>1</v>
      </c>
      <c r="W51" s="11">
        <f t="shared" si="4"/>
        <v>1</v>
      </c>
      <c r="X51" s="11">
        <f t="shared" si="5"/>
        <v>1</v>
      </c>
      <c r="Y51" s="11">
        <f t="shared" si="6"/>
        <v>0</v>
      </c>
      <c r="Z51" s="11">
        <f t="shared" si="7"/>
        <v>0</v>
      </c>
      <c r="AA51" s="4">
        <f t="shared" si="8"/>
        <v>3</v>
      </c>
    </row>
    <row r="52" spans="1:27" ht="36" customHeight="1" x14ac:dyDescent="0.25">
      <c r="A52" s="20" t="s">
        <v>296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14">
        <v>50</v>
      </c>
      <c r="Q52" s="4" t="s">
        <v>358</v>
      </c>
      <c r="R52" s="11">
        <f t="shared" si="9"/>
        <v>0</v>
      </c>
      <c r="S52" s="11">
        <f t="shared" si="0"/>
        <v>0</v>
      </c>
      <c r="T52" s="11">
        <f t="shared" si="1"/>
        <v>0</v>
      </c>
      <c r="U52" s="11">
        <f t="shared" si="2"/>
        <v>0</v>
      </c>
      <c r="V52" s="11">
        <f t="shared" si="3"/>
        <v>1</v>
      </c>
      <c r="W52" s="11">
        <f t="shared" si="4"/>
        <v>0</v>
      </c>
      <c r="X52" s="11">
        <f t="shared" si="5"/>
        <v>0</v>
      </c>
      <c r="Y52" s="11">
        <f t="shared" si="6"/>
        <v>1</v>
      </c>
      <c r="Z52" s="11">
        <f t="shared" si="7"/>
        <v>0</v>
      </c>
      <c r="AA52" s="4">
        <f t="shared" si="8"/>
        <v>2</v>
      </c>
    </row>
    <row r="53" spans="1:27" ht="36" customHeight="1" x14ac:dyDescent="0.25">
      <c r="A53" s="1" t="s">
        <v>0</v>
      </c>
      <c r="B53" s="1" t="s">
        <v>1</v>
      </c>
      <c r="C53" s="1" t="s">
        <v>84</v>
      </c>
      <c r="D53" s="1" t="s">
        <v>149</v>
      </c>
      <c r="E53" s="1" t="s">
        <v>301</v>
      </c>
      <c r="F53" s="1" t="s">
        <v>139</v>
      </c>
      <c r="G53" s="1" t="s">
        <v>147</v>
      </c>
      <c r="H53" s="1" t="s">
        <v>133</v>
      </c>
      <c r="I53" s="1" t="s">
        <v>302</v>
      </c>
      <c r="J53" s="1" t="s">
        <v>140</v>
      </c>
      <c r="K53" s="1" t="s">
        <v>303</v>
      </c>
      <c r="L53" s="1" t="s">
        <v>112</v>
      </c>
      <c r="M53" s="1" t="s">
        <v>2</v>
      </c>
      <c r="N53" s="1" t="s">
        <v>3</v>
      </c>
      <c r="O53" s="1" t="s">
        <v>355</v>
      </c>
      <c r="AA53" s="8"/>
    </row>
    <row r="54" spans="1:27" ht="36" customHeight="1" x14ac:dyDescent="0.25">
      <c r="A54" s="2" t="s">
        <v>205</v>
      </c>
      <c r="B54" s="2" t="s">
        <v>206</v>
      </c>
      <c r="C54" s="2" t="s">
        <v>207</v>
      </c>
      <c r="D54" s="2" t="s">
        <v>208</v>
      </c>
      <c r="E54" s="2">
        <v>2025</v>
      </c>
      <c r="F54" s="2" t="s">
        <v>4</v>
      </c>
      <c r="G54" s="2" t="s">
        <v>14</v>
      </c>
      <c r="H54" s="4"/>
      <c r="I54" s="3">
        <v>32</v>
      </c>
      <c r="J54" s="2">
        <v>0</v>
      </c>
      <c r="K54" s="2" t="s">
        <v>266</v>
      </c>
      <c r="L54" s="2" t="s">
        <v>15</v>
      </c>
      <c r="M54" s="2" t="s">
        <v>36</v>
      </c>
      <c r="N54" s="2" t="s">
        <v>40</v>
      </c>
      <c r="O54" s="18" t="s">
        <v>352</v>
      </c>
    </row>
    <row r="55" spans="1:27" ht="36" customHeight="1" x14ac:dyDescent="0.25">
      <c r="A55" s="2" t="s">
        <v>205</v>
      </c>
      <c r="B55" s="2" t="s">
        <v>206</v>
      </c>
      <c r="C55" s="2" t="s">
        <v>207</v>
      </c>
      <c r="D55" s="2" t="s">
        <v>208</v>
      </c>
      <c r="E55" s="2">
        <v>2025</v>
      </c>
      <c r="F55" s="2" t="s">
        <v>4</v>
      </c>
      <c r="G55" s="2" t="s">
        <v>17</v>
      </c>
      <c r="H55" s="4"/>
      <c r="I55" s="3">
        <v>31</v>
      </c>
      <c r="J55" s="2">
        <v>0</v>
      </c>
      <c r="K55" s="2" t="s">
        <v>267</v>
      </c>
      <c r="L55" s="2" t="s">
        <v>15</v>
      </c>
      <c r="M55" s="2" t="s">
        <v>48</v>
      </c>
      <c r="N55" s="4" t="s">
        <v>94</v>
      </c>
      <c r="O55" s="18"/>
    </row>
    <row r="56" spans="1:27" ht="36" customHeight="1" x14ac:dyDescent="0.25">
      <c r="A56" s="2" t="s">
        <v>205</v>
      </c>
      <c r="B56" s="2" t="s">
        <v>206</v>
      </c>
      <c r="C56" s="2" t="s">
        <v>207</v>
      </c>
      <c r="D56" s="2" t="s">
        <v>208</v>
      </c>
      <c r="E56" s="2">
        <v>2025</v>
      </c>
      <c r="F56" s="2" t="s">
        <v>4</v>
      </c>
      <c r="G56" s="2" t="s">
        <v>18</v>
      </c>
      <c r="H56" s="4" t="s">
        <v>245</v>
      </c>
      <c r="I56" s="3">
        <v>32</v>
      </c>
      <c r="J56" s="2">
        <v>1</v>
      </c>
      <c r="K56" s="2" t="s">
        <v>114</v>
      </c>
      <c r="L56" s="2" t="s">
        <v>15</v>
      </c>
      <c r="M56" s="2" t="s">
        <v>325</v>
      </c>
      <c r="N56" s="4" t="s">
        <v>38</v>
      </c>
      <c r="O56" s="18"/>
    </row>
    <row r="57" spans="1:27" ht="36" customHeight="1" x14ac:dyDescent="0.25">
      <c r="A57" s="2" t="s">
        <v>205</v>
      </c>
      <c r="B57" s="2" t="s">
        <v>206</v>
      </c>
      <c r="C57" s="2" t="s">
        <v>207</v>
      </c>
      <c r="D57" s="2" t="s">
        <v>209</v>
      </c>
      <c r="E57" s="2">
        <v>2025</v>
      </c>
      <c r="F57" s="2" t="s">
        <v>4</v>
      </c>
      <c r="G57" s="2" t="s">
        <v>21</v>
      </c>
      <c r="H57" s="4" t="s">
        <v>246</v>
      </c>
      <c r="I57" s="3">
        <v>32</v>
      </c>
      <c r="J57" s="2">
        <v>3</v>
      </c>
      <c r="K57" s="2" t="s">
        <v>268</v>
      </c>
      <c r="L57" s="2" t="s">
        <v>15</v>
      </c>
      <c r="M57" s="2" t="s">
        <v>49</v>
      </c>
      <c r="N57" s="4" t="s">
        <v>347</v>
      </c>
      <c r="O57" s="18"/>
    </row>
    <row r="58" spans="1:27" ht="36" customHeight="1" x14ac:dyDescent="0.25">
      <c r="A58" s="2" t="s">
        <v>205</v>
      </c>
      <c r="B58" s="2" t="s">
        <v>206</v>
      </c>
      <c r="C58" s="2" t="s">
        <v>207</v>
      </c>
      <c r="D58" s="2" t="s">
        <v>209</v>
      </c>
      <c r="E58" s="2">
        <v>2025</v>
      </c>
      <c r="F58" s="2" t="s">
        <v>4</v>
      </c>
      <c r="G58" s="2" t="s">
        <v>20</v>
      </c>
      <c r="H58" s="4" t="s">
        <v>247</v>
      </c>
      <c r="I58" s="3">
        <v>33</v>
      </c>
      <c r="J58" s="2">
        <v>1</v>
      </c>
      <c r="K58" s="2" t="s">
        <v>180</v>
      </c>
      <c r="L58" s="2" t="s">
        <v>15</v>
      </c>
      <c r="M58" s="2" t="s">
        <v>310</v>
      </c>
      <c r="N58" s="4" t="s">
        <v>305</v>
      </c>
      <c r="O58" s="18"/>
    </row>
    <row r="59" spans="1:27" ht="36" customHeight="1" x14ac:dyDescent="0.25">
      <c r="A59" s="2" t="s">
        <v>205</v>
      </c>
      <c r="B59" s="2" t="s">
        <v>206</v>
      </c>
      <c r="C59" s="2" t="s">
        <v>207</v>
      </c>
      <c r="D59" s="2" t="s">
        <v>209</v>
      </c>
      <c r="E59" s="2">
        <v>2025</v>
      </c>
      <c r="F59" s="2" t="s">
        <v>4</v>
      </c>
      <c r="G59" s="2" t="s">
        <v>22</v>
      </c>
      <c r="H59" s="4"/>
      <c r="I59" s="3">
        <v>31</v>
      </c>
      <c r="J59" s="2">
        <v>0</v>
      </c>
      <c r="K59" s="2" t="s">
        <v>181</v>
      </c>
      <c r="L59" s="2" t="s">
        <v>15</v>
      </c>
      <c r="M59" s="2" t="s">
        <v>50</v>
      </c>
      <c r="N59" s="4" t="s">
        <v>356</v>
      </c>
      <c r="O59" s="18"/>
    </row>
    <row r="60" spans="1:27" ht="36" customHeight="1" x14ac:dyDescent="0.25">
      <c r="A60" s="2" t="s">
        <v>205</v>
      </c>
      <c r="B60" s="2" t="s">
        <v>206</v>
      </c>
      <c r="C60" s="2" t="s">
        <v>207</v>
      </c>
      <c r="D60" s="2" t="s">
        <v>210</v>
      </c>
      <c r="E60" s="2">
        <v>2025</v>
      </c>
      <c r="F60" s="2" t="s">
        <v>4</v>
      </c>
      <c r="G60" s="2" t="s">
        <v>23</v>
      </c>
      <c r="H60" s="4" t="s">
        <v>248</v>
      </c>
      <c r="I60" s="3">
        <v>34</v>
      </c>
      <c r="J60" s="2">
        <v>2</v>
      </c>
      <c r="K60" s="2" t="s">
        <v>81</v>
      </c>
      <c r="L60" s="2" t="s">
        <v>15</v>
      </c>
      <c r="M60" s="2" t="s">
        <v>326</v>
      </c>
      <c r="N60" s="2" t="s">
        <v>9</v>
      </c>
      <c r="O60" s="18"/>
    </row>
    <row r="61" spans="1:27" ht="36" customHeight="1" x14ac:dyDescent="0.25">
      <c r="A61" s="16" t="s">
        <v>309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9"/>
      <c r="Z61" s="9"/>
      <c r="AA61"/>
    </row>
    <row r="62" spans="1:27" ht="36" customHeight="1" x14ac:dyDescent="0.25">
      <c r="A62" s="1" t="s">
        <v>0</v>
      </c>
      <c r="B62" s="1" t="s">
        <v>1</v>
      </c>
      <c r="C62" s="1" t="s">
        <v>84</v>
      </c>
      <c r="D62" s="1" t="s">
        <v>149</v>
      </c>
      <c r="E62" s="1" t="s">
        <v>301</v>
      </c>
      <c r="F62" s="1" t="s">
        <v>139</v>
      </c>
      <c r="G62" s="1" t="s">
        <v>147</v>
      </c>
      <c r="H62" s="1" t="s">
        <v>133</v>
      </c>
      <c r="I62" s="1" t="s">
        <v>302</v>
      </c>
      <c r="J62" s="1" t="s">
        <v>140</v>
      </c>
      <c r="K62" s="1" t="s">
        <v>303</v>
      </c>
      <c r="L62" s="1" t="s">
        <v>112</v>
      </c>
      <c r="M62" s="1" t="s">
        <v>2</v>
      </c>
      <c r="N62" s="1" t="s">
        <v>3</v>
      </c>
      <c r="O62" s="1" t="s">
        <v>355</v>
      </c>
    </row>
    <row r="63" spans="1:27" ht="36" customHeight="1" x14ac:dyDescent="0.25">
      <c r="A63" s="2" t="s">
        <v>4</v>
      </c>
      <c r="B63" s="2" t="s">
        <v>85</v>
      </c>
      <c r="C63" s="2" t="s">
        <v>86</v>
      </c>
      <c r="D63" s="2" t="s">
        <v>211</v>
      </c>
      <c r="E63" s="2">
        <v>2025</v>
      </c>
      <c r="F63" s="2" t="s">
        <v>4</v>
      </c>
      <c r="G63" s="2" t="s">
        <v>14</v>
      </c>
      <c r="H63" s="4"/>
      <c r="I63" s="3">
        <v>32</v>
      </c>
      <c r="J63" s="2">
        <v>0</v>
      </c>
      <c r="K63" s="2" t="s">
        <v>269</v>
      </c>
      <c r="L63" s="2" t="s">
        <v>138</v>
      </c>
      <c r="M63" s="2" t="s">
        <v>47</v>
      </c>
      <c r="N63" s="2" t="s">
        <v>40</v>
      </c>
      <c r="O63" s="18" t="s">
        <v>353</v>
      </c>
    </row>
    <row r="64" spans="1:27" ht="36" customHeight="1" x14ac:dyDescent="0.25">
      <c r="A64" s="2" t="s">
        <v>4</v>
      </c>
      <c r="B64" s="2" t="s">
        <v>85</v>
      </c>
      <c r="C64" s="2" t="s">
        <v>86</v>
      </c>
      <c r="D64" s="2" t="s">
        <v>313</v>
      </c>
      <c r="E64" s="2">
        <v>2025</v>
      </c>
      <c r="F64" s="2" t="s">
        <v>4</v>
      </c>
      <c r="G64" s="2" t="s">
        <v>17</v>
      </c>
      <c r="H64" s="4"/>
      <c r="I64" s="3">
        <v>31</v>
      </c>
      <c r="J64" s="2">
        <v>0</v>
      </c>
      <c r="K64" s="2" t="s">
        <v>270</v>
      </c>
      <c r="L64" s="2" t="s">
        <v>138</v>
      </c>
      <c r="M64" s="2" t="s">
        <v>48</v>
      </c>
      <c r="N64" s="2" t="s">
        <v>94</v>
      </c>
      <c r="O64" s="18"/>
    </row>
    <row r="65" spans="1:15" ht="36" customHeight="1" x14ac:dyDescent="0.25">
      <c r="A65" s="2" t="s">
        <v>4</v>
      </c>
      <c r="B65" s="2" t="s">
        <v>85</v>
      </c>
      <c r="C65" s="2" t="s">
        <v>86</v>
      </c>
      <c r="D65" s="2" t="s">
        <v>211</v>
      </c>
      <c r="E65" s="2">
        <v>2025</v>
      </c>
      <c r="F65" s="2" t="s">
        <v>4</v>
      </c>
      <c r="G65" s="2" t="s">
        <v>18</v>
      </c>
      <c r="H65" s="4"/>
      <c r="I65" s="3">
        <v>31</v>
      </c>
      <c r="J65" s="2">
        <v>0</v>
      </c>
      <c r="K65" s="2" t="s">
        <v>212</v>
      </c>
      <c r="L65" s="2" t="s">
        <v>138</v>
      </c>
      <c r="M65" s="2" t="s">
        <v>36</v>
      </c>
      <c r="N65" s="4" t="s">
        <v>38</v>
      </c>
      <c r="O65" s="18"/>
    </row>
    <row r="66" spans="1:15" ht="36" customHeight="1" x14ac:dyDescent="0.25">
      <c r="A66" s="2" t="s">
        <v>4</v>
      </c>
      <c r="B66" s="2" t="s">
        <v>85</v>
      </c>
      <c r="C66" s="2" t="s">
        <v>86</v>
      </c>
      <c r="D66" s="2" t="s">
        <v>313</v>
      </c>
      <c r="E66" s="2">
        <v>2025</v>
      </c>
      <c r="F66" s="2" t="s">
        <v>4</v>
      </c>
      <c r="G66" s="2" t="s">
        <v>20</v>
      </c>
      <c r="H66" s="4"/>
      <c r="I66" s="3">
        <v>31</v>
      </c>
      <c r="J66" s="2">
        <v>0</v>
      </c>
      <c r="K66" s="2" t="s">
        <v>126</v>
      </c>
      <c r="L66" s="2" t="s">
        <v>138</v>
      </c>
      <c r="M66" s="2" t="s">
        <v>49</v>
      </c>
      <c r="N66" s="4" t="s">
        <v>356</v>
      </c>
      <c r="O66" s="18"/>
    </row>
    <row r="67" spans="1:15" ht="36" customHeight="1" x14ac:dyDescent="0.25">
      <c r="A67" s="2" t="s">
        <v>4</v>
      </c>
      <c r="B67" s="2" t="s">
        <v>85</v>
      </c>
      <c r="C67" s="2" t="s">
        <v>86</v>
      </c>
      <c r="D67" s="2" t="s">
        <v>211</v>
      </c>
      <c r="E67" s="2">
        <v>2025</v>
      </c>
      <c r="F67" s="2" t="s">
        <v>4</v>
      </c>
      <c r="G67" s="2" t="s">
        <v>21</v>
      </c>
      <c r="H67" s="4"/>
      <c r="I67" s="3">
        <v>29</v>
      </c>
      <c r="J67" s="2">
        <v>0</v>
      </c>
      <c r="K67" s="2" t="s">
        <v>271</v>
      </c>
      <c r="L67" s="2" t="s">
        <v>138</v>
      </c>
      <c r="M67" s="2" t="s">
        <v>310</v>
      </c>
      <c r="N67" s="4" t="s">
        <v>39</v>
      </c>
      <c r="O67" s="18"/>
    </row>
    <row r="68" spans="1:15" ht="36" customHeight="1" x14ac:dyDescent="0.25">
      <c r="A68" s="2" t="s">
        <v>4</v>
      </c>
      <c r="B68" s="2" t="s">
        <v>85</v>
      </c>
      <c r="C68" s="2" t="s">
        <v>86</v>
      </c>
      <c r="D68" s="2" t="s">
        <v>211</v>
      </c>
      <c r="E68" s="2">
        <v>2025</v>
      </c>
      <c r="F68" s="2" t="s">
        <v>4</v>
      </c>
      <c r="G68" s="2" t="s">
        <v>22</v>
      </c>
      <c r="H68" s="4"/>
      <c r="I68" s="3">
        <v>31</v>
      </c>
      <c r="J68" s="2">
        <v>0</v>
      </c>
      <c r="K68" s="2" t="s">
        <v>127</v>
      </c>
      <c r="L68" s="2" t="s">
        <v>138</v>
      </c>
      <c r="M68" s="2" t="s">
        <v>50</v>
      </c>
      <c r="N68" s="4" t="s">
        <v>324</v>
      </c>
      <c r="O68" s="18"/>
    </row>
    <row r="69" spans="1:15" ht="36" customHeight="1" x14ac:dyDescent="0.25">
      <c r="A69" s="2" t="s">
        <v>4</v>
      </c>
      <c r="B69" s="2" t="s">
        <v>213</v>
      </c>
      <c r="C69" s="2" t="s">
        <v>214</v>
      </c>
      <c r="D69" s="2" t="s">
        <v>215</v>
      </c>
      <c r="E69" s="2">
        <v>2024</v>
      </c>
      <c r="F69" s="2" t="s">
        <v>4</v>
      </c>
      <c r="G69" s="2" t="s">
        <v>88</v>
      </c>
      <c r="H69" s="4"/>
      <c r="I69" s="3">
        <v>31</v>
      </c>
      <c r="J69" s="2">
        <v>0</v>
      </c>
      <c r="K69" s="2" t="s">
        <v>120</v>
      </c>
      <c r="L69" s="2" t="s">
        <v>15</v>
      </c>
      <c r="M69" s="2" t="s">
        <v>329</v>
      </c>
      <c r="N69" s="4" t="s">
        <v>44</v>
      </c>
      <c r="O69" s="18"/>
    </row>
    <row r="70" spans="1:15" ht="36" customHeight="1" x14ac:dyDescent="0.25">
      <c r="A70" s="2" t="s">
        <v>4</v>
      </c>
      <c r="B70" s="2" t="s">
        <v>213</v>
      </c>
      <c r="C70" s="2" t="s">
        <v>214</v>
      </c>
      <c r="D70" s="2" t="s">
        <v>215</v>
      </c>
      <c r="E70" s="2">
        <v>2024</v>
      </c>
      <c r="F70" s="2" t="s">
        <v>4</v>
      </c>
      <c r="G70" s="2" t="s">
        <v>92</v>
      </c>
      <c r="H70" s="4" t="s">
        <v>77</v>
      </c>
      <c r="I70" s="3">
        <v>31</v>
      </c>
      <c r="J70" s="2">
        <v>1</v>
      </c>
      <c r="K70" s="2" t="s">
        <v>272</v>
      </c>
      <c r="L70" s="2" t="s">
        <v>15</v>
      </c>
      <c r="M70" s="2" t="s">
        <v>330</v>
      </c>
      <c r="N70" s="4" t="s">
        <v>325</v>
      </c>
      <c r="O70" s="18"/>
    </row>
    <row r="71" spans="1:15" ht="36" customHeight="1" x14ac:dyDescent="0.25">
      <c r="A71" s="2" t="s">
        <v>4</v>
      </c>
      <c r="B71" s="2" t="s">
        <v>213</v>
      </c>
      <c r="C71" s="2" t="s">
        <v>214</v>
      </c>
      <c r="D71" s="2" t="s">
        <v>215</v>
      </c>
      <c r="E71" s="2">
        <v>2024</v>
      </c>
      <c r="F71" s="2" t="s">
        <v>4</v>
      </c>
      <c r="G71" s="2" t="s">
        <v>89</v>
      </c>
      <c r="H71" s="4"/>
      <c r="I71" s="3">
        <v>30</v>
      </c>
      <c r="J71" s="2">
        <v>0</v>
      </c>
      <c r="K71" s="2" t="s">
        <v>273</v>
      </c>
      <c r="L71" s="2" t="s">
        <v>15</v>
      </c>
      <c r="M71" s="2" t="s">
        <v>331</v>
      </c>
      <c r="N71" s="4" t="s">
        <v>347</v>
      </c>
      <c r="O71" s="18"/>
    </row>
    <row r="72" spans="1:15" ht="36" customHeight="1" x14ac:dyDescent="0.25">
      <c r="A72" s="2" t="s">
        <v>4</v>
      </c>
      <c r="B72" s="2" t="s">
        <v>213</v>
      </c>
      <c r="C72" s="2" t="s">
        <v>214</v>
      </c>
      <c r="D72" s="2" t="s">
        <v>215</v>
      </c>
      <c r="E72" s="2">
        <v>2024</v>
      </c>
      <c r="F72" s="2" t="s">
        <v>4</v>
      </c>
      <c r="G72" s="2" t="s">
        <v>56</v>
      </c>
      <c r="H72" s="4"/>
      <c r="I72" s="3">
        <v>30</v>
      </c>
      <c r="J72" s="2">
        <v>0</v>
      </c>
      <c r="K72" s="2" t="s">
        <v>125</v>
      </c>
      <c r="L72" s="2" t="s">
        <v>15</v>
      </c>
      <c r="M72" s="2" t="s">
        <v>41</v>
      </c>
      <c r="N72" s="4" t="s">
        <v>320</v>
      </c>
      <c r="O72" s="18"/>
    </row>
    <row r="73" spans="1:15" ht="36" customHeight="1" x14ac:dyDescent="0.25">
      <c r="A73" s="2" t="s">
        <v>4</v>
      </c>
      <c r="B73" s="2" t="s">
        <v>213</v>
      </c>
      <c r="C73" s="2" t="s">
        <v>214</v>
      </c>
      <c r="D73" s="2" t="s">
        <v>312</v>
      </c>
      <c r="E73" s="2">
        <v>2024</v>
      </c>
      <c r="F73" s="2" t="s">
        <v>4</v>
      </c>
      <c r="G73" s="2" t="s">
        <v>58</v>
      </c>
      <c r="H73" s="4"/>
      <c r="I73" s="3">
        <v>30</v>
      </c>
      <c r="J73" s="2">
        <v>0</v>
      </c>
      <c r="K73" s="2" t="s">
        <v>121</v>
      </c>
      <c r="L73" s="2" t="s">
        <v>15</v>
      </c>
      <c r="M73" s="2" t="s">
        <v>57</v>
      </c>
      <c r="N73" s="4" t="s">
        <v>311</v>
      </c>
      <c r="O73" s="18"/>
    </row>
    <row r="74" spans="1:15" ht="36" customHeight="1" x14ac:dyDescent="0.25">
      <c r="A74" s="2" t="s">
        <v>4</v>
      </c>
      <c r="B74" s="2" t="s">
        <v>213</v>
      </c>
      <c r="C74" s="2" t="s">
        <v>214</v>
      </c>
      <c r="D74" s="2" t="s">
        <v>215</v>
      </c>
      <c r="E74" s="2">
        <v>2024</v>
      </c>
      <c r="F74" s="2" t="s">
        <v>4</v>
      </c>
      <c r="G74" s="2" t="s">
        <v>60</v>
      </c>
      <c r="H74" s="4" t="s">
        <v>79</v>
      </c>
      <c r="I74" s="3">
        <v>30</v>
      </c>
      <c r="J74" s="2">
        <v>0</v>
      </c>
      <c r="K74" s="2" t="s">
        <v>274</v>
      </c>
      <c r="L74" s="2" t="s">
        <v>15</v>
      </c>
      <c r="M74" s="2" t="s">
        <v>332</v>
      </c>
      <c r="N74" s="4" t="s">
        <v>305</v>
      </c>
      <c r="O74" s="18"/>
    </row>
    <row r="75" spans="1:15" ht="36" customHeight="1" x14ac:dyDescent="0.25">
      <c r="A75" s="2" t="s">
        <v>4</v>
      </c>
      <c r="B75" s="2" t="s">
        <v>213</v>
      </c>
      <c r="C75" s="2" t="s">
        <v>214</v>
      </c>
      <c r="D75" s="2" t="s">
        <v>215</v>
      </c>
      <c r="E75" s="2">
        <v>2024</v>
      </c>
      <c r="F75" s="2" t="s">
        <v>4</v>
      </c>
      <c r="G75" s="2" t="s">
        <v>62</v>
      </c>
      <c r="H75" s="4" t="s">
        <v>78</v>
      </c>
      <c r="I75" s="3">
        <v>30</v>
      </c>
      <c r="J75" s="2">
        <v>0</v>
      </c>
      <c r="K75" s="2" t="s">
        <v>122</v>
      </c>
      <c r="L75" s="2" t="s">
        <v>15</v>
      </c>
      <c r="M75" s="2" t="s">
        <v>333</v>
      </c>
      <c r="N75" s="4" t="s">
        <v>37</v>
      </c>
      <c r="O75" s="18"/>
    </row>
    <row r="76" spans="1:15" ht="36" customHeight="1" x14ac:dyDescent="0.25">
      <c r="A76" s="2" t="s">
        <v>4</v>
      </c>
      <c r="B76" s="2" t="s">
        <v>213</v>
      </c>
      <c r="C76" s="2" t="s">
        <v>214</v>
      </c>
      <c r="D76" s="2" t="s">
        <v>215</v>
      </c>
      <c r="E76" s="2">
        <v>2024</v>
      </c>
      <c r="F76" s="2" t="s">
        <v>4</v>
      </c>
      <c r="G76" s="2" t="s">
        <v>25</v>
      </c>
      <c r="H76" s="4" t="s">
        <v>77</v>
      </c>
      <c r="I76" s="3">
        <v>15</v>
      </c>
      <c r="J76" s="2">
        <v>0</v>
      </c>
      <c r="K76" s="2" t="s">
        <v>123</v>
      </c>
      <c r="L76" s="2" t="s">
        <v>15</v>
      </c>
      <c r="M76" s="2" t="s">
        <v>334</v>
      </c>
      <c r="N76" s="2" t="s">
        <v>46</v>
      </c>
      <c r="O76" s="18"/>
    </row>
    <row r="77" spans="1:15" ht="36" customHeight="1" x14ac:dyDescent="0.25">
      <c r="A77" s="6" t="s">
        <v>4</v>
      </c>
      <c r="B77" s="6" t="s">
        <v>213</v>
      </c>
      <c r="C77" s="6" t="s">
        <v>214</v>
      </c>
      <c r="D77" s="6" t="s">
        <v>215</v>
      </c>
      <c r="E77" s="6">
        <v>2024</v>
      </c>
      <c r="F77" s="6" t="s">
        <v>304</v>
      </c>
      <c r="G77" s="6" t="s">
        <v>249</v>
      </c>
      <c r="H77" s="6" t="s">
        <v>249</v>
      </c>
      <c r="I77" s="6">
        <v>29</v>
      </c>
      <c r="J77" s="6">
        <v>0</v>
      </c>
      <c r="K77" s="6" t="s">
        <v>275</v>
      </c>
      <c r="L77" s="6" t="s">
        <v>15</v>
      </c>
      <c r="M77" s="5"/>
      <c r="N77" s="5"/>
      <c r="O77" s="5"/>
    </row>
    <row r="78" spans="1:15" ht="36" customHeight="1" x14ac:dyDescent="0.25">
      <c r="A78" s="16" t="s">
        <v>297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9"/>
    </row>
    <row r="79" spans="1:15" ht="36" customHeight="1" x14ac:dyDescent="0.25">
      <c r="A79" s="1" t="s">
        <v>0</v>
      </c>
      <c r="B79" s="1" t="s">
        <v>1</v>
      </c>
      <c r="C79" s="1" t="s">
        <v>84</v>
      </c>
      <c r="D79" s="1" t="s">
        <v>149</v>
      </c>
      <c r="E79" s="1" t="s">
        <v>301</v>
      </c>
      <c r="F79" s="1" t="s">
        <v>139</v>
      </c>
      <c r="G79" s="1" t="s">
        <v>147</v>
      </c>
      <c r="H79" s="1" t="s">
        <v>133</v>
      </c>
      <c r="I79" s="1" t="s">
        <v>302</v>
      </c>
      <c r="J79" s="1" t="s">
        <v>140</v>
      </c>
      <c r="K79" s="1" t="s">
        <v>303</v>
      </c>
      <c r="L79" s="1" t="s">
        <v>112</v>
      </c>
      <c r="M79" s="1" t="s">
        <v>2</v>
      </c>
      <c r="N79" s="1" t="s">
        <v>3</v>
      </c>
      <c r="O79" s="1" t="s">
        <v>355</v>
      </c>
    </row>
    <row r="80" spans="1:15" ht="36" customHeight="1" x14ac:dyDescent="0.25">
      <c r="A80" s="2" t="s">
        <v>4</v>
      </c>
      <c r="B80" s="2" t="s">
        <v>217</v>
      </c>
      <c r="C80" s="2" t="s">
        <v>218</v>
      </c>
      <c r="D80" s="2" t="s">
        <v>219</v>
      </c>
      <c r="E80" s="2">
        <v>2023</v>
      </c>
      <c r="F80" s="2" t="s">
        <v>4</v>
      </c>
      <c r="G80" s="2" t="s">
        <v>26</v>
      </c>
      <c r="H80" s="4"/>
      <c r="I80" s="3">
        <v>28</v>
      </c>
      <c r="J80" s="2">
        <v>0</v>
      </c>
      <c r="K80" s="2" t="s">
        <v>257</v>
      </c>
      <c r="L80" s="2" t="s">
        <v>15</v>
      </c>
      <c r="M80" s="2" t="s">
        <v>318</v>
      </c>
      <c r="N80" s="2" t="s">
        <v>40</v>
      </c>
      <c r="O80" s="18" t="s">
        <v>349</v>
      </c>
    </row>
    <row r="81" spans="1:27" ht="36" customHeight="1" x14ac:dyDescent="0.25">
      <c r="A81" s="2" t="s">
        <v>4</v>
      </c>
      <c r="B81" s="2" t="s">
        <v>217</v>
      </c>
      <c r="C81" s="2" t="s">
        <v>218</v>
      </c>
      <c r="D81" s="2" t="s">
        <v>219</v>
      </c>
      <c r="E81" s="2">
        <v>2023</v>
      </c>
      <c r="F81" s="2" t="s">
        <v>4</v>
      </c>
      <c r="G81" s="2" t="s">
        <v>27</v>
      </c>
      <c r="H81" s="4" t="s">
        <v>80</v>
      </c>
      <c r="I81" s="3">
        <v>31</v>
      </c>
      <c r="J81" s="2">
        <v>0</v>
      </c>
      <c r="K81" s="2" t="s">
        <v>258</v>
      </c>
      <c r="L81" s="2" t="s">
        <v>15</v>
      </c>
      <c r="M81" s="2" t="s">
        <v>319</v>
      </c>
      <c r="N81" s="2" t="s">
        <v>94</v>
      </c>
      <c r="O81" s="18"/>
    </row>
    <row r="82" spans="1:27" ht="36" customHeight="1" x14ac:dyDescent="0.25">
      <c r="A82" s="2" t="s">
        <v>4</v>
      </c>
      <c r="B82" s="2" t="s">
        <v>217</v>
      </c>
      <c r="C82" s="2" t="s">
        <v>218</v>
      </c>
      <c r="D82" s="2" t="s">
        <v>219</v>
      </c>
      <c r="E82" s="2">
        <v>2023</v>
      </c>
      <c r="F82" s="2" t="s">
        <v>4</v>
      </c>
      <c r="G82" s="2" t="s">
        <v>28</v>
      </c>
      <c r="H82" s="4"/>
      <c r="I82" s="3">
        <v>30</v>
      </c>
      <c r="J82" s="2">
        <v>0</v>
      </c>
      <c r="K82" s="2" t="s">
        <v>148</v>
      </c>
      <c r="L82" s="2" t="s">
        <v>15</v>
      </c>
      <c r="M82" s="2" t="s">
        <v>320</v>
      </c>
      <c r="N82" s="2" t="s">
        <v>38</v>
      </c>
      <c r="O82" s="18"/>
    </row>
    <row r="83" spans="1:27" ht="36" customHeight="1" x14ac:dyDescent="0.25">
      <c r="A83" s="2" t="s">
        <v>4</v>
      </c>
      <c r="B83" s="2" t="s">
        <v>217</v>
      </c>
      <c r="C83" s="2" t="s">
        <v>218</v>
      </c>
      <c r="D83" s="2" t="s">
        <v>219</v>
      </c>
      <c r="E83" s="2">
        <v>2023</v>
      </c>
      <c r="F83" s="2" t="s">
        <v>4</v>
      </c>
      <c r="G83" s="2" t="s">
        <v>29</v>
      </c>
      <c r="H83" s="4"/>
      <c r="I83" s="3">
        <v>27</v>
      </c>
      <c r="J83" s="2">
        <v>0</v>
      </c>
      <c r="K83" s="2" t="s">
        <v>259</v>
      </c>
      <c r="L83" s="2" t="s">
        <v>15</v>
      </c>
      <c r="M83" s="2" t="s">
        <v>321</v>
      </c>
      <c r="N83" s="2" t="s">
        <v>305</v>
      </c>
      <c r="O83" s="18"/>
      <c r="Z83" s="9"/>
      <c r="AA83"/>
    </row>
    <row r="84" spans="1:27" ht="36" customHeight="1" x14ac:dyDescent="0.25">
      <c r="A84" s="2" t="s">
        <v>4</v>
      </c>
      <c r="B84" s="2" t="s">
        <v>217</v>
      </c>
      <c r="C84" s="2" t="s">
        <v>218</v>
      </c>
      <c r="D84" s="2" t="s">
        <v>219</v>
      </c>
      <c r="E84" s="2">
        <v>2023</v>
      </c>
      <c r="F84" s="2" t="s">
        <v>4</v>
      </c>
      <c r="G84" s="2" t="s">
        <v>30</v>
      </c>
      <c r="H84" s="4"/>
      <c r="I84" s="3">
        <v>29</v>
      </c>
      <c r="J84" s="2">
        <v>0</v>
      </c>
      <c r="K84" s="2" t="s">
        <v>260</v>
      </c>
      <c r="L84" s="2" t="s">
        <v>15</v>
      </c>
      <c r="M84" s="2" t="s">
        <v>322</v>
      </c>
      <c r="N84" s="2" t="s">
        <v>39</v>
      </c>
      <c r="O84" s="18"/>
      <c r="Z84" s="9"/>
      <c r="AA84"/>
    </row>
    <row r="85" spans="1:27" ht="36" customHeight="1" x14ac:dyDescent="0.25">
      <c r="A85" s="2" t="s">
        <v>4</v>
      </c>
      <c r="B85" s="2" t="s">
        <v>217</v>
      </c>
      <c r="C85" s="2" t="s">
        <v>218</v>
      </c>
      <c r="D85" s="2" t="s">
        <v>219</v>
      </c>
      <c r="E85" s="2">
        <v>2023</v>
      </c>
      <c r="F85" s="2" t="s">
        <v>4</v>
      </c>
      <c r="G85" s="2" t="s">
        <v>31</v>
      </c>
      <c r="H85" s="4"/>
      <c r="I85" s="3">
        <v>28</v>
      </c>
      <c r="J85" s="2">
        <v>0</v>
      </c>
      <c r="K85" s="2" t="s">
        <v>128</v>
      </c>
      <c r="L85" s="2" t="s">
        <v>15</v>
      </c>
      <c r="M85" s="2" t="s">
        <v>323</v>
      </c>
      <c r="N85" s="2" t="s">
        <v>324</v>
      </c>
      <c r="O85" s="18"/>
      <c r="Z85" s="9"/>
      <c r="AA85"/>
    </row>
    <row r="86" spans="1:27" ht="36" customHeight="1" x14ac:dyDescent="0.25">
      <c r="A86" s="2" t="s">
        <v>4</v>
      </c>
      <c r="B86" s="2" t="s">
        <v>217</v>
      </c>
      <c r="C86" s="2" t="s">
        <v>218</v>
      </c>
      <c r="D86" s="2" t="s">
        <v>315</v>
      </c>
      <c r="E86" s="2">
        <v>2023</v>
      </c>
      <c r="F86" s="2" t="s">
        <v>4</v>
      </c>
      <c r="G86" s="2" t="s">
        <v>32</v>
      </c>
      <c r="H86" s="4"/>
      <c r="I86" s="3">
        <v>28</v>
      </c>
      <c r="J86" s="2">
        <v>0</v>
      </c>
      <c r="K86" s="2" t="s">
        <v>129</v>
      </c>
      <c r="L86" s="2" t="s">
        <v>15</v>
      </c>
      <c r="M86" s="2" t="s">
        <v>44</v>
      </c>
      <c r="N86" s="4" t="s">
        <v>42</v>
      </c>
      <c r="O86" s="18"/>
      <c r="Z86" s="9"/>
      <c r="AA86"/>
    </row>
    <row r="87" spans="1:27" ht="36" customHeight="1" x14ac:dyDescent="0.25">
      <c r="A87" s="2" t="s">
        <v>4</v>
      </c>
      <c r="B87" s="2" t="s">
        <v>217</v>
      </c>
      <c r="C87" s="2" t="s">
        <v>218</v>
      </c>
      <c r="D87" s="2" t="s">
        <v>219</v>
      </c>
      <c r="E87" s="2">
        <v>2023</v>
      </c>
      <c r="F87" s="2" t="s">
        <v>4</v>
      </c>
      <c r="G87" s="2" t="s">
        <v>110</v>
      </c>
      <c r="H87" s="4"/>
      <c r="I87" s="3">
        <v>28</v>
      </c>
      <c r="J87" s="2">
        <v>0</v>
      </c>
      <c r="K87" s="2" t="s">
        <v>261</v>
      </c>
      <c r="L87" s="2" t="s">
        <v>15</v>
      </c>
      <c r="M87" s="2" t="s">
        <v>310</v>
      </c>
      <c r="N87" s="2" t="s">
        <v>43</v>
      </c>
      <c r="O87" s="18"/>
      <c r="Z87" s="9"/>
      <c r="AA87"/>
    </row>
    <row r="88" spans="1:27" ht="34.950000000000003" customHeight="1" x14ac:dyDescent="0.25">
      <c r="A88" s="2" t="s">
        <v>153</v>
      </c>
      <c r="B88" s="2" t="s">
        <v>220</v>
      </c>
      <c r="C88" s="2" t="s">
        <v>221</v>
      </c>
      <c r="D88" s="2" t="s">
        <v>222</v>
      </c>
      <c r="E88" s="2">
        <v>2024</v>
      </c>
      <c r="F88" s="2" t="s">
        <v>4</v>
      </c>
      <c r="G88" s="2" t="s">
        <v>88</v>
      </c>
      <c r="H88" s="4"/>
      <c r="I88" s="3">
        <v>31</v>
      </c>
      <c r="J88" s="2">
        <v>0</v>
      </c>
      <c r="K88" s="2" t="s">
        <v>107</v>
      </c>
      <c r="L88" s="2" t="s">
        <v>15</v>
      </c>
      <c r="M88" s="2" t="s">
        <v>329</v>
      </c>
      <c r="N88" s="2" t="s">
        <v>103</v>
      </c>
      <c r="O88" s="18"/>
      <c r="Z88" s="9"/>
      <c r="AA88"/>
    </row>
    <row r="89" spans="1:27" ht="34.950000000000003" customHeight="1" x14ac:dyDescent="0.25">
      <c r="A89" s="2" t="s">
        <v>153</v>
      </c>
      <c r="B89" s="2" t="s">
        <v>220</v>
      </c>
      <c r="C89" s="2" t="s">
        <v>221</v>
      </c>
      <c r="D89" s="2" t="s">
        <v>222</v>
      </c>
      <c r="E89" s="2">
        <v>2024</v>
      </c>
      <c r="F89" s="2" t="s">
        <v>4</v>
      </c>
      <c r="G89" s="2" t="s">
        <v>92</v>
      </c>
      <c r="H89" s="4"/>
      <c r="I89" s="3">
        <v>30</v>
      </c>
      <c r="J89" s="2">
        <v>0</v>
      </c>
      <c r="K89" s="2" t="s">
        <v>115</v>
      </c>
      <c r="L89" s="2" t="s">
        <v>15</v>
      </c>
      <c r="M89" s="2" t="s">
        <v>330</v>
      </c>
      <c r="N89" s="2" t="s">
        <v>359</v>
      </c>
      <c r="O89" s="18"/>
      <c r="Z89" s="9"/>
      <c r="AA89"/>
    </row>
    <row r="90" spans="1:27" ht="34.950000000000003" customHeight="1" x14ac:dyDescent="0.25">
      <c r="A90" s="2" t="s">
        <v>153</v>
      </c>
      <c r="B90" s="2" t="s">
        <v>220</v>
      </c>
      <c r="C90" s="2" t="s">
        <v>221</v>
      </c>
      <c r="D90" s="2" t="s">
        <v>222</v>
      </c>
      <c r="E90" s="2">
        <v>2024</v>
      </c>
      <c r="F90" s="2" t="s">
        <v>4</v>
      </c>
      <c r="G90" s="2" t="s">
        <v>89</v>
      </c>
      <c r="H90" s="4" t="s">
        <v>250</v>
      </c>
      <c r="I90" s="3">
        <v>31</v>
      </c>
      <c r="J90" s="2">
        <v>1</v>
      </c>
      <c r="K90" s="2" t="s">
        <v>276</v>
      </c>
      <c r="L90" s="2" t="s">
        <v>15</v>
      </c>
      <c r="M90" s="2" t="s">
        <v>331</v>
      </c>
      <c r="N90" s="2" t="s">
        <v>108</v>
      </c>
      <c r="O90" s="18"/>
    </row>
    <row r="91" spans="1:27" ht="34.950000000000003" customHeight="1" x14ac:dyDescent="0.25">
      <c r="A91" s="2" t="s">
        <v>153</v>
      </c>
      <c r="B91" s="2" t="s">
        <v>220</v>
      </c>
      <c r="C91" s="2" t="s">
        <v>221</v>
      </c>
      <c r="D91" s="2" t="s">
        <v>223</v>
      </c>
      <c r="E91" s="2">
        <v>2024</v>
      </c>
      <c r="F91" s="2" t="s">
        <v>4</v>
      </c>
      <c r="G91" s="2" t="s">
        <v>56</v>
      </c>
      <c r="H91" s="4"/>
      <c r="I91" s="3">
        <v>30</v>
      </c>
      <c r="J91" s="2">
        <v>0</v>
      </c>
      <c r="K91" s="2" t="s">
        <v>266</v>
      </c>
      <c r="L91" s="2" t="s">
        <v>15</v>
      </c>
      <c r="M91" s="2" t="s">
        <v>325</v>
      </c>
      <c r="N91" s="2" t="s">
        <v>136</v>
      </c>
      <c r="O91" s="18"/>
    </row>
    <row r="92" spans="1:27" ht="34.950000000000003" customHeight="1" x14ac:dyDescent="0.25">
      <c r="A92" s="2" t="s">
        <v>153</v>
      </c>
      <c r="B92" s="2" t="s">
        <v>220</v>
      </c>
      <c r="C92" s="2" t="s">
        <v>221</v>
      </c>
      <c r="D92" s="2" t="s">
        <v>223</v>
      </c>
      <c r="E92" s="2">
        <v>2024</v>
      </c>
      <c r="F92" s="2" t="s">
        <v>4</v>
      </c>
      <c r="G92" s="2" t="s">
        <v>58</v>
      </c>
      <c r="H92" s="4"/>
      <c r="I92" s="3">
        <v>30</v>
      </c>
      <c r="J92" s="2">
        <v>0</v>
      </c>
      <c r="K92" s="2" t="s">
        <v>114</v>
      </c>
      <c r="L92" s="2" t="s">
        <v>15</v>
      </c>
      <c r="M92" s="2" t="s">
        <v>57</v>
      </c>
      <c r="N92" s="2" t="s">
        <v>316</v>
      </c>
      <c r="O92" s="18"/>
    </row>
    <row r="93" spans="1:27" ht="34.950000000000003" customHeight="1" x14ac:dyDescent="0.25">
      <c r="A93" s="2" t="s">
        <v>153</v>
      </c>
      <c r="B93" s="2" t="s">
        <v>220</v>
      </c>
      <c r="C93" s="2" t="s">
        <v>221</v>
      </c>
      <c r="D93" s="2" t="s">
        <v>223</v>
      </c>
      <c r="E93" s="2">
        <v>2024</v>
      </c>
      <c r="F93" s="2" t="s">
        <v>4</v>
      </c>
      <c r="G93" s="2" t="s">
        <v>60</v>
      </c>
      <c r="H93" s="4" t="s">
        <v>251</v>
      </c>
      <c r="I93" s="3">
        <v>30</v>
      </c>
      <c r="J93" s="2">
        <v>2</v>
      </c>
      <c r="K93" s="2" t="s">
        <v>134</v>
      </c>
      <c r="L93" s="2" t="s">
        <v>15</v>
      </c>
      <c r="M93" s="2" t="s">
        <v>332</v>
      </c>
      <c r="N93" s="2" t="s">
        <v>41</v>
      </c>
      <c r="O93" s="18"/>
    </row>
    <row r="94" spans="1:27" ht="34.950000000000003" customHeight="1" x14ac:dyDescent="0.25">
      <c r="A94" s="2" t="s">
        <v>153</v>
      </c>
      <c r="B94" s="2" t="s">
        <v>220</v>
      </c>
      <c r="C94" s="2" t="s">
        <v>221</v>
      </c>
      <c r="D94" s="2" t="s">
        <v>223</v>
      </c>
      <c r="E94" s="2">
        <v>2024</v>
      </c>
      <c r="F94" s="2" t="s">
        <v>4</v>
      </c>
      <c r="G94" s="2" t="s">
        <v>62</v>
      </c>
      <c r="H94" s="4"/>
      <c r="I94" s="3">
        <v>29</v>
      </c>
      <c r="J94" s="2">
        <v>0</v>
      </c>
      <c r="K94" s="2" t="s">
        <v>278</v>
      </c>
      <c r="L94" s="2" t="s">
        <v>15</v>
      </c>
      <c r="M94" s="2" t="s">
        <v>333</v>
      </c>
      <c r="N94" s="2" t="s">
        <v>37</v>
      </c>
      <c r="O94" s="18"/>
    </row>
    <row r="95" spans="1:27" ht="34.950000000000003" customHeight="1" x14ac:dyDescent="0.25">
      <c r="A95" s="2" t="s">
        <v>153</v>
      </c>
      <c r="B95" s="2" t="s">
        <v>220</v>
      </c>
      <c r="C95" s="2" t="s">
        <v>221</v>
      </c>
      <c r="D95" s="2" t="s">
        <v>223</v>
      </c>
      <c r="E95" s="2">
        <v>2024</v>
      </c>
      <c r="F95" s="2" t="s">
        <v>4</v>
      </c>
      <c r="G95" s="2" t="s">
        <v>25</v>
      </c>
      <c r="H95" s="4" t="s">
        <v>252</v>
      </c>
      <c r="I95" s="3">
        <v>17</v>
      </c>
      <c r="J95" s="2">
        <v>2</v>
      </c>
      <c r="K95" s="2" t="s">
        <v>277</v>
      </c>
      <c r="L95" s="2" t="s">
        <v>15</v>
      </c>
      <c r="M95" s="2" t="s">
        <v>334</v>
      </c>
      <c r="N95" s="2" t="s">
        <v>46</v>
      </c>
      <c r="O95" s="18"/>
    </row>
    <row r="96" spans="1:27" ht="30" customHeight="1" x14ac:dyDescent="0.25">
      <c r="A96" s="6" t="s">
        <v>153</v>
      </c>
      <c r="B96" s="6" t="s">
        <v>220</v>
      </c>
      <c r="C96" s="6" t="s">
        <v>221</v>
      </c>
      <c r="D96" s="6" t="s">
        <v>224</v>
      </c>
      <c r="E96" s="6">
        <v>2024</v>
      </c>
      <c r="F96" s="6" t="s">
        <v>304</v>
      </c>
      <c r="G96" s="6" t="s">
        <v>216</v>
      </c>
      <c r="H96" s="6" t="s">
        <v>249</v>
      </c>
      <c r="I96" s="6">
        <v>31</v>
      </c>
      <c r="J96" s="6">
        <v>0</v>
      </c>
      <c r="K96" s="6" t="s">
        <v>118</v>
      </c>
      <c r="L96" s="6" t="s">
        <v>15</v>
      </c>
      <c r="M96" s="5"/>
      <c r="N96" s="5"/>
      <c r="O96" s="5"/>
    </row>
    <row r="97" spans="1:15" ht="34.950000000000003" customHeight="1" x14ac:dyDescent="0.25">
      <c r="A97" s="20" t="s">
        <v>298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"/>
    </row>
    <row r="98" spans="1:15" ht="34.950000000000003" customHeight="1" x14ac:dyDescent="0.25">
      <c r="A98" s="1" t="s">
        <v>0</v>
      </c>
      <c r="B98" s="1" t="s">
        <v>1</v>
      </c>
      <c r="C98" s="1" t="s">
        <v>84</v>
      </c>
      <c r="D98" s="1" t="s">
        <v>149</v>
      </c>
      <c r="E98" s="1" t="s">
        <v>301</v>
      </c>
      <c r="F98" s="1" t="s">
        <v>139</v>
      </c>
      <c r="G98" s="1" t="s">
        <v>147</v>
      </c>
      <c r="H98" s="1" t="s">
        <v>133</v>
      </c>
      <c r="I98" s="1" t="s">
        <v>302</v>
      </c>
      <c r="J98" s="1" t="s">
        <v>140</v>
      </c>
      <c r="K98" s="1" t="s">
        <v>303</v>
      </c>
      <c r="L98" s="1" t="s">
        <v>112</v>
      </c>
      <c r="M98" s="1" t="s">
        <v>2</v>
      </c>
      <c r="N98" s="1" t="s">
        <v>3</v>
      </c>
      <c r="O98" s="1"/>
    </row>
    <row r="99" spans="1:15" ht="30" customHeight="1" x14ac:dyDescent="0.25">
      <c r="A99" s="6" t="s">
        <v>24</v>
      </c>
      <c r="B99" s="6" t="s">
        <v>225</v>
      </c>
      <c r="C99" s="6" t="s">
        <v>106</v>
      </c>
      <c r="D99" s="6" t="s">
        <v>226</v>
      </c>
      <c r="E99" s="6">
        <v>2024</v>
      </c>
      <c r="F99" s="6" t="s">
        <v>304</v>
      </c>
      <c r="G99" s="6" t="s">
        <v>124</v>
      </c>
      <c r="H99" s="6" t="s">
        <v>111</v>
      </c>
      <c r="I99" s="6">
        <v>31</v>
      </c>
      <c r="J99" s="6">
        <v>2</v>
      </c>
      <c r="K99" s="6" t="s">
        <v>279</v>
      </c>
      <c r="L99" s="6" t="s">
        <v>15</v>
      </c>
      <c r="M99" s="5"/>
      <c r="N99" s="5"/>
      <c r="O99" s="5"/>
    </row>
    <row r="100" spans="1:15" ht="34.950000000000003" customHeight="1" x14ac:dyDescent="0.25">
      <c r="A100" s="16" t="s">
        <v>299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9"/>
    </row>
    <row r="101" spans="1:15" ht="34.950000000000003" customHeight="1" x14ac:dyDescent="0.25">
      <c r="A101" s="1" t="s">
        <v>0</v>
      </c>
      <c r="B101" s="1" t="s">
        <v>1</v>
      </c>
      <c r="C101" s="1" t="s">
        <v>84</v>
      </c>
      <c r="D101" s="1" t="s">
        <v>149</v>
      </c>
      <c r="E101" s="1" t="s">
        <v>301</v>
      </c>
      <c r="F101" s="1" t="s">
        <v>139</v>
      </c>
      <c r="G101" s="1" t="s">
        <v>147</v>
      </c>
      <c r="H101" s="1" t="s">
        <v>133</v>
      </c>
      <c r="I101" s="1" t="s">
        <v>302</v>
      </c>
      <c r="J101" s="1" t="s">
        <v>140</v>
      </c>
      <c r="K101" s="1" t="s">
        <v>303</v>
      </c>
      <c r="L101" s="1" t="s">
        <v>112</v>
      </c>
      <c r="M101" s="1" t="s">
        <v>2</v>
      </c>
      <c r="N101" s="1" t="s">
        <v>3</v>
      </c>
      <c r="O101" s="1" t="s">
        <v>355</v>
      </c>
    </row>
    <row r="102" spans="1:15" ht="85.8" customHeight="1" x14ac:dyDescent="0.25">
      <c r="A102" s="2" t="s">
        <v>4</v>
      </c>
      <c r="B102" s="2" t="s">
        <v>90</v>
      </c>
      <c r="C102" s="2" t="s">
        <v>91</v>
      </c>
      <c r="D102" s="2" t="s">
        <v>227</v>
      </c>
      <c r="E102" s="2">
        <v>2024</v>
      </c>
      <c r="F102" s="2" t="s">
        <v>235</v>
      </c>
      <c r="G102" s="2" t="s">
        <v>236</v>
      </c>
      <c r="H102" s="4" t="s">
        <v>253</v>
      </c>
      <c r="I102" s="3">
        <v>29</v>
      </c>
      <c r="J102" s="2">
        <v>6</v>
      </c>
      <c r="K102" s="2" t="s">
        <v>280</v>
      </c>
      <c r="L102" s="2" t="s">
        <v>15</v>
      </c>
      <c r="M102" s="5"/>
      <c r="N102" s="5"/>
      <c r="O102" s="5"/>
    </row>
    <row r="103" spans="1:15" ht="30" customHeight="1" x14ac:dyDescent="0.25">
      <c r="A103" s="2" t="s">
        <v>4</v>
      </c>
      <c r="B103" s="2" t="s">
        <v>90</v>
      </c>
      <c r="C103" s="2" t="s">
        <v>91</v>
      </c>
      <c r="D103" s="2" t="s">
        <v>237</v>
      </c>
      <c r="E103" s="2">
        <v>2024</v>
      </c>
      <c r="F103" s="2" t="s">
        <v>162</v>
      </c>
      <c r="G103" s="2" t="s">
        <v>238</v>
      </c>
      <c r="H103" s="4" t="s">
        <v>254</v>
      </c>
      <c r="I103" s="3">
        <v>30</v>
      </c>
      <c r="J103" s="2">
        <v>0</v>
      </c>
      <c r="K103" s="2" t="s">
        <v>281</v>
      </c>
      <c r="L103" s="2" t="s">
        <v>15</v>
      </c>
      <c r="M103" s="5"/>
      <c r="N103" s="5"/>
      <c r="O103" s="5"/>
    </row>
    <row r="104" spans="1:15" ht="30" customHeight="1" x14ac:dyDescent="0.25">
      <c r="A104" s="2" t="s">
        <v>4</v>
      </c>
      <c r="B104" s="2" t="s">
        <v>90</v>
      </c>
      <c r="C104" s="2" t="s">
        <v>91</v>
      </c>
      <c r="D104" s="2" t="s">
        <v>237</v>
      </c>
      <c r="E104" s="2">
        <v>2024</v>
      </c>
      <c r="F104" s="2" t="s">
        <v>162</v>
      </c>
      <c r="G104" s="2" t="s">
        <v>239</v>
      </c>
      <c r="H104" s="4"/>
      <c r="I104" s="3">
        <v>29</v>
      </c>
      <c r="J104" s="2">
        <v>0</v>
      </c>
      <c r="K104" s="2" t="s">
        <v>282</v>
      </c>
      <c r="L104" s="2" t="s">
        <v>15</v>
      </c>
      <c r="M104" s="5"/>
      <c r="N104" s="5"/>
      <c r="O104" s="5"/>
    </row>
    <row r="105" spans="1:15" ht="30" customHeight="1" x14ac:dyDescent="0.25">
      <c r="A105" s="2" t="s">
        <v>4</v>
      </c>
      <c r="B105" s="2" t="s">
        <v>90</v>
      </c>
      <c r="C105" s="2" t="s">
        <v>91</v>
      </c>
      <c r="D105" s="2" t="s">
        <v>237</v>
      </c>
      <c r="E105" s="2">
        <v>2024</v>
      </c>
      <c r="F105" s="2" t="s">
        <v>162</v>
      </c>
      <c r="G105" s="2" t="s">
        <v>240</v>
      </c>
      <c r="H105" s="4"/>
      <c r="I105" s="3">
        <v>30</v>
      </c>
      <c r="J105" s="2">
        <v>0</v>
      </c>
      <c r="K105" s="2" t="s">
        <v>283</v>
      </c>
      <c r="L105" s="2" t="s">
        <v>15</v>
      </c>
      <c r="M105" s="5"/>
      <c r="N105" s="5"/>
      <c r="O105" s="5"/>
    </row>
    <row r="106" spans="1:15" ht="30" customHeight="1" x14ac:dyDescent="0.25">
      <c r="A106" s="2" t="s">
        <v>4</v>
      </c>
      <c r="B106" s="2" t="s">
        <v>90</v>
      </c>
      <c r="C106" s="2" t="s">
        <v>91</v>
      </c>
      <c r="D106" s="2" t="s">
        <v>237</v>
      </c>
      <c r="E106" s="2">
        <v>2024</v>
      </c>
      <c r="F106" s="2" t="s">
        <v>162</v>
      </c>
      <c r="G106" s="2" t="s">
        <v>241</v>
      </c>
      <c r="H106" s="4" t="s">
        <v>255</v>
      </c>
      <c r="I106" s="3">
        <v>36</v>
      </c>
      <c r="J106" s="2">
        <v>2</v>
      </c>
      <c r="K106" s="2" t="s">
        <v>284</v>
      </c>
      <c r="L106" s="2" t="s">
        <v>15</v>
      </c>
      <c r="M106" s="5"/>
      <c r="N106" s="5"/>
      <c r="O106" s="5"/>
    </row>
    <row r="107" spans="1:15" ht="30" customHeight="1" x14ac:dyDescent="0.25">
      <c r="A107" s="6" t="s">
        <v>4</v>
      </c>
      <c r="B107" s="6" t="s">
        <v>90</v>
      </c>
      <c r="C107" s="6" t="s">
        <v>91</v>
      </c>
      <c r="D107" s="6" t="s">
        <v>227</v>
      </c>
      <c r="E107" s="6">
        <v>2024</v>
      </c>
      <c r="F107" s="6" t="s">
        <v>304</v>
      </c>
      <c r="G107" s="6" t="s">
        <v>216</v>
      </c>
      <c r="H107" s="6"/>
      <c r="I107" s="6">
        <v>29</v>
      </c>
      <c r="J107" s="6">
        <v>0</v>
      </c>
      <c r="K107" s="6" t="s">
        <v>285</v>
      </c>
      <c r="L107" s="6" t="s">
        <v>15</v>
      </c>
      <c r="M107" s="5"/>
      <c r="N107" s="5"/>
      <c r="O107" s="5"/>
    </row>
    <row r="108" spans="1:15" ht="30" customHeight="1" x14ac:dyDescent="0.25">
      <c r="A108" s="2" t="s">
        <v>117</v>
      </c>
      <c r="B108" s="2" t="s">
        <v>228</v>
      </c>
      <c r="C108" s="2" t="s">
        <v>229</v>
      </c>
      <c r="D108" s="2" t="s">
        <v>230</v>
      </c>
      <c r="E108" s="2">
        <v>2025</v>
      </c>
      <c r="F108" s="2" t="s">
        <v>4</v>
      </c>
      <c r="G108" s="2" t="s">
        <v>14</v>
      </c>
      <c r="H108" s="4"/>
      <c r="I108" s="3">
        <v>32</v>
      </c>
      <c r="J108" s="2">
        <v>0</v>
      </c>
      <c r="K108" s="2" t="s">
        <v>286</v>
      </c>
      <c r="L108" s="2" t="s">
        <v>15</v>
      </c>
      <c r="M108" s="4" t="s">
        <v>96</v>
      </c>
      <c r="N108" s="2" t="s">
        <v>6</v>
      </c>
      <c r="O108" s="18" t="s">
        <v>350</v>
      </c>
    </row>
    <row r="109" spans="1:15" ht="30" customHeight="1" x14ac:dyDescent="0.25">
      <c r="A109" s="2" t="s">
        <v>117</v>
      </c>
      <c r="B109" s="2" t="s">
        <v>228</v>
      </c>
      <c r="C109" s="2" t="s">
        <v>229</v>
      </c>
      <c r="D109" s="2" t="s">
        <v>230</v>
      </c>
      <c r="E109" s="2">
        <v>2025</v>
      </c>
      <c r="F109" s="2" t="s">
        <v>4</v>
      </c>
      <c r="G109" s="2" t="s">
        <v>17</v>
      </c>
      <c r="H109" s="4" t="s">
        <v>308</v>
      </c>
      <c r="I109" s="3">
        <v>32</v>
      </c>
      <c r="J109" s="2">
        <v>0</v>
      </c>
      <c r="K109" s="2" t="s">
        <v>306</v>
      </c>
      <c r="L109" s="2" t="s">
        <v>15</v>
      </c>
      <c r="M109" s="4" t="s">
        <v>95</v>
      </c>
      <c r="N109" s="2" t="s">
        <v>10</v>
      </c>
      <c r="O109" s="18"/>
    </row>
    <row r="110" spans="1:15" ht="30" customHeight="1" x14ac:dyDescent="0.25">
      <c r="A110" s="2" t="s">
        <v>117</v>
      </c>
      <c r="B110" s="2" t="s">
        <v>228</v>
      </c>
      <c r="C110" s="2" t="s">
        <v>229</v>
      </c>
      <c r="D110" s="2" t="s">
        <v>230</v>
      </c>
      <c r="E110" s="2">
        <v>2025</v>
      </c>
      <c r="F110" s="2" t="s">
        <v>4</v>
      </c>
      <c r="G110" s="2" t="s">
        <v>18</v>
      </c>
      <c r="H110" s="4" t="s">
        <v>256</v>
      </c>
      <c r="I110" s="3">
        <v>32</v>
      </c>
      <c r="J110" s="2">
        <v>0</v>
      </c>
      <c r="K110" s="2" t="s">
        <v>307</v>
      </c>
      <c r="L110" s="2" t="s">
        <v>15</v>
      </c>
      <c r="M110" s="4" t="s">
        <v>97</v>
      </c>
      <c r="N110" s="2" t="s">
        <v>100</v>
      </c>
      <c r="O110" s="18"/>
    </row>
    <row r="111" spans="1:15" ht="30" customHeight="1" x14ac:dyDescent="0.25">
      <c r="A111" s="2" t="s">
        <v>117</v>
      </c>
      <c r="B111" s="2" t="s">
        <v>228</v>
      </c>
      <c r="C111" s="2" t="s">
        <v>229</v>
      </c>
      <c r="D111" s="2" t="s">
        <v>231</v>
      </c>
      <c r="E111" s="2">
        <v>2025</v>
      </c>
      <c r="F111" s="2" t="s">
        <v>4</v>
      </c>
      <c r="G111" s="2" t="s">
        <v>20</v>
      </c>
      <c r="H111" s="4"/>
      <c r="I111" s="3">
        <v>29</v>
      </c>
      <c r="J111" s="2">
        <v>0</v>
      </c>
      <c r="K111" s="2" t="s">
        <v>287</v>
      </c>
      <c r="L111" s="2" t="s">
        <v>15</v>
      </c>
      <c r="M111" s="4" t="s">
        <v>105</v>
      </c>
      <c r="N111" s="2" t="s">
        <v>13</v>
      </c>
      <c r="O111" s="18"/>
    </row>
    <row r="112" spans="1:15" ht="30" customHeight="1" x14ac:dyDescent="0.25">
      <c r="A112" s="2" t="s">
        <v>117</v>
      </c>
      <c r="B112" s="2" t="s">
        <v>228</v>
      </c>
      <c r="C112" s="2" t="s">
        <v>229</v>
      </c>
      <c r="D112" s="2" t="s">
        <v>231</v>
      </c>
      <c r="E112" s="2">
        <v>2025</v>
      </c>
      <c r="F112" s="2" t="s">
        <v>4</v>
      </c>
      <c r="G112" s="2" t="s">
        <v>21</v>
      </c>
      <c r="H112" s="4"/>
      <c r="I112" s="3">
        <v>29</v>
      </c>
      <c r="J112" s="2">
        <v>0</v>
      </c>
      <c r="K112" s="2" t="s">
        <v>288</v>
      </c>
      <c r="L112" s="2" t="s">
        <v>15</v>
      </c>
      <c r="M112" s="2" t="s">
        <v>7</v>
      </c>
      <c r="N112" s="2" t="s">
        <v>19</v>
      </c>
      <c r="O112" s="18"/>
    </row>
    <row r="113" spans="1:15" ht="31.8" customHeight="1" x14ac:dyDescent="0.25">
      <c r="A113" s="2" t="s">
        <v>117</v>
      </c>
      <c r="B113" s="2" t="s">
        <v>228</v>
      </c>
      <c r="C113" s="2" t="s">
        <v>229</v>
      </c>
      <c r="D113" s="2" t="s">
        <v>232</v>
      </c>
      <c r="E113" s="2">
        <v>2025</v>
      </c>
      <c r="F113" s="2" t="s">
        <v>4</v>
      </c>
      <c r="G113" s="2" t="s">
        <v>22</v>
      </c>
      <c r="H113" s="4"/>
      <c r="I113" s="3">
        <v>31</v>
      </c>
      <c r="J113" s="2">
        <v>0</v>
      </c>
      <c r="K113" s="2" t="s">
        <v>265</v>
      </c>
      <c r="L113" s="2" t="s">
        <v>15</v>
      </c>
      <c r="M113" s="4" t="s">
        <v>98</v>
      </c>
      <c r="N113" s="2" t="s">
        <v>42</v>
      </c>
      <c r="O113" s="18"/>
    </row>
    <row r="114" spans="1:15" ht="30" customHeight="1" x14ac:dyDescent="0.25">
      <c r="A114" s="2" t="s">
        <v>117</v>
      </c>
      <c r="B114" s="2" t="s">
        <v>228</v>
      </c>
      <c r="C114" s="2" t="s">
        <v>229</v>
      </c>
      <c r="D114" s="2" t="s">
        <v>232</v>
      </c>
      <c r="E114" s="2">
        <v>2025</v>
      </c>
      <c r="F114" s="2" t="s">
        <v>4</v>
      </c>
      <c r="G114" s="2" t="s">
        <v>23</v>
      </c>
      <c r="H114" s="4"/>
      <c r="I114" s="3">
        <v>31</v>
      </c>
      <c r="J114" s="2">
        <v>1</v>
      </c>
      <c r="K114" s="2" t="s">
        <v>289</v>
      </c>
      <c r="L114" s="2" t="s">
        <v>15</v>
      </c>
      <c r="M114" s="4" t="s">
        <v>51</v>
      </c>
      <c r="N114" s="2" t="s">
        <v>11</v>
      </c>
      <c r="O114" s="18"/>
    </row>
    <row r="115" spans="1:15" ht="34.950000000000003" customHeight="1" x14ac:dyDescent="0.25">
      <c r="A115" s="16" t="s">
        <v>300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2"/>
    </row>
    <row r="116" spans="1:15" ht="34.950000000000003" customHeight="1" x14ac:dyDescent="0.25">
      <c r="A116" s="1" t="s">
        <v>0</v>
      </c>
      <c r="B116" s="1" t="s">
        <v>1</v>
      </c>
      <c r="C116" s="1" t="s">
        <v>84</v>
      </c>
      <c r="D116" s="1" t="s">
        <v>149</v>
      </c>
      <c r="E116" s="1" t="s">
        <v>301</v>
      </c>
      <c r="F116" s="1" t="s">
        <v>139</v>
      </c>
      <c r="G116" s="1" t="s">
        <v>147</v>
      </c>
      <c r="H116" s="1" t="s">
        <v>133</v>
      </c>
      <c r="I116" s="1" t="s">
        <v>302</v>
      </c>
      <c r="J116" s="1" t="s">
        <v>140</v>
      </c>
      <c r="K116" s="1" t="s">
        <v>303</v>
      </c>
      <c r="L116" s="1" t="s">
        <v>112</v>
      </c>
      <c r="M116" s="1" t="s">
        <v>2</v>
      </c>
      <c r="N116" s="1" t="s">
        <v>3</v>
      </c>
      <c r="O116" s="12"/>
    </row>
    <row r="117" spans="1:15" ht="30" customHeight="1" x14ac:dyDescent="0.25">
      <c r="A117" s="6" t="s">
        <v>162</v>
      </c>
      <c r="B117" s="6" t="s">
        <v>233</v>
      </c>
      <c r="C117" s="6" t="s">
        <v>109</v>
      </c>
      <c r="D117" s="6" t="s">
        <v>234</v>
      </c>
      <c r="E117" s="6">
        <v>2024</v>
      </c>
      <c r="F117" s="6" t="s">
        <v>304</v>
      </c>
      <c r="G117" s="6" t="s">
        <v>124</v>
      </c>
      <c r="H117" s="6"/>
      <c r="I117" s="6">
        <v>29</v>
      </c>
      <c r="J117" s="6">
        <v>0</v>
      </c>
      <c r="K117" s="6" t="s">
        <v>290</v>
      </c>
      <c r="L117" s="6" t="s">
        <v>15</v>
      </c>
      <c r="M117" s="5"/>
      <c r="N117" s="5"/>
      <c r="O117" s="13"/>
    </row>
  </sheetData>
  <mergeCells count="19">
    <mergeCell ref="A61:O61"/>
    <mergeCell ref="A1:O1"/>
    <mergeCell ref="A6:O6"/>
    <mergeCell ref="O8:O16"/>
    <mergeCell ref="A17:O17"/>
    <mergeCell ref="O19:O25"/>
    <mergeCell ref="A26:O26"/>
    <mergeCell ref="O28:O34"/>
    <mergeCell ref="A35:O35"/>
    <mergeCell ref="O37:O51"/>
    <mergeCell ref="A52:O52"/>
    <mergeCell ref="O54:O60"/>
    <mergeCell ref="A115:N115"/>
    <mergeCell ref="O63:O76"/>
    <mergeCell ref="A78:O78"/>
    <mergeCell ref="O80:O95"/>
    <mergeCell ref="A97:N97"/>
    <mergeCell ref="A100:O100"/>
    <mergeCell ref="O108:O114"/>
  </mergeCells>
  <phoneticPr fontId="1" type="noConversion"/>
  <pageMargins left="0.47244094488188981" right="0.47244094488188981" top="0.74803149606299213" bottom="0.74803149606299213" header="0.31496062992125984" footer="0.31496062992125984"/>
  <pageSetup paperSize="9" scale="2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21C53-620F-4642-83D2-2814AA65C5AA}">
  <sheetPr>
    <pageSetUpPr fitToPage="1"/>
  </sheetPr>
  <dimension ref="A1:AB101"/>
  <sheetViews>
    <sheetView tabSelected="1" topLeftCell="D1" zoomScale="115" zoomScaleNormal="115" workbookViewId="0">
      <selection activeCell="M89" sqref="M89"/>
    </sheetView>
  </sheetViews>
  <sheetFormatPr defaultRowHeight="13.8" x14ac:dyDescent="0.25"/>
  <cols>
    <col min="1" max="1" width="8.88671875" customWidth="1"/>
    <col min="2" max="2" width="13.21875" customWidth="1"/>
    <col min="3" max="3" width="27.88671875" customWidth="1"/>
    <col min="4" max="4" width="29.33203125" customWidth="1"/>
    <col min="5" max="5" width="9.88671875" customWidth="1"/>
    <col min="6" max="6" width="7.77734375" customWidth="1"/>
    <col min="7" max="7" width="26.88671875" customWidth="1"/>
    <col min="8" max="8" width="25" customWidth="1"/>
    <col min="9" max="9" width="9.77734375" customWidth="1"/>
    <col min="10" max="10" width="7.44140625" customWidth="1"/>
    <col min="11" max="11" width="11.33203125" customWidth="1"/>
    <col min="12" max="12" width="8.33203125" customWidth="1"/>
    <col min="13" max="13" width="12.33203125" customWidth="1"/>
    <col min="14" max="14" width="12.77734375" customWidth="1"/>
    <col min="15" max="15" width="20" customWidth="1"/>
    <col min="16" max="16" width="9.109375" style="7" hidden="1" customWidth="1"/>
    <col min="17" max="17" width="10.88671875" style="7" hidden="1" customWidth="1"/>
    <col min="18" max="18" width="13.109375" style="8" hidden="1" customWidth="1"/>
    <col min="19" max="19" width="15.44140625" style="8" hidden="1" customWidth="1"/>
    <col min="20" max="20" width="16.6640625" style="8" hidden="1" customWidth="1"/>
    <col min="21" max="21" width="14" style="8" hidden="1" customWidth="1"/>
    <col min="22" max="22" width="13" style="8" hidden="1" customWidth="1"/>
    <col min="23" max="23" width="12.44140625" style="8" hidden="1" customWidth="1"/>
    <col min="24" max="24" width="13.21875" style="8" hidden="1" customWidth="1"/>
    <col min="25" max="25" width="16.21875" style="8" hidden="1" customWidth="1"/>
    <col min="26" max="26" width="15.5546875" style="8" hidden="1" customWidth="1"/>
    <col min="27" max="27" width="10.109375" style="9" hidden="1" customWidth="1"/>
    <col min="28" max="28" width="8.88671875" hidden="1" customWidth="1"/>
    <col min="29" max="31" width="8.88671875" customWidth="1"/>
  </cols>
  <sheetData>
    <row r="1" spans="1:27" ht="40.049999999999997" customHeight="1" x14ac:dyDescent="0.25">
      <c r="A1" s="20" t="s">
        <v>291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5" t="s">
        <v>34</v>
      </c>
      <c r="Q1" s="10" t="s">
        <v>35</v>
      </c>
      <c r="R1" s="10" t="s">
        <v>336</v>
      </c>
      <c r="S1" s="10" t="s">
        <v>337</v>
      </c>
      <c r="T1" s="10" t="s">
        <v>338</v>
      </c>
      <c r="U1" s="10" t="s">
        <v>339</v>
      </c>
      <c r="V1" s="10" t="s">
        <v>340</v>
      </c>
      <c r="W1" s="10" t="s">
        <v>341</v>
      </c>
      <c r="X1" s="10" t="s">
        <v>342</v>
      </c>
      <c r="Y1" s="10" t="s">
        <v>343</v>
      </c>
      <c r="Z1" s="10" t="s">
        <v>344</v>
      </c>
      <c r="AA1" s="10" t="s">
        <v>335</v>
      </c>
    </row>
    <row r="2" spans="1:27" ht="40.049999999999997" customHeight="1" x14ac:dyDescent="0.25">
      <c r="A2" s="1" t="s">
        <v>0</v>
      </c>
      <c r="B2" s="1" t="s">
        <v>1</v>
      </c>
      <c r="C2" s="1" t="s">
        <v>84</v>
      </c>
      <c r="D2" s="1" t="s">
        <v>149</v>
      </c>
      <c r="E2" s="1" t="s">
        <v>301</v>
      </c>
      <c r="F2" s="1" t="s">
        <v>139</v>
      </c>
      <c r="G2" s="1" t="s">
        <v>147</v>
      </c>
      <c r="H2" s="1" t="s">
        <v>133</v>
      </c>
      <c r="I2" s="1" t="s">
        <v>302</v>
      </c>
      <c r="J2" s="1" t="s">
        <v>140</v>
      </c>
      <c r="K2" s="1" t="s">
        <v>303</v>
      </c>
      <c r="L2" s="1" t="s">
        <v>112</v>
      </c>
      <c r="M2" s="1" t="s">
        <v>2</v>
      </c>
      <c r="N2" s="1" t="s">
        <v>3</v>
      </c>
      <c r="O2" s="1" t="s">
        <v>355</v>
      </c>
      <c r="P2" s="14">
        <v>1</v>
      </c>
      <c r="Q2" s="4" t="s">
        <v>73</v>
      </c>
      <c r="R2" s="11">
        <f>COUNTIF($M$3:$N$3,Q2)</f>
        <v>0</v>
      </c>
      <c r="S2" s="11">
        <f>COUNTIF($M$6:$N$14,$Q2)</f>
        <v>0</v>
      </c>
      <c r="T2" s="11">
        <f>COUNTIF($M$17:$N$23,$Q2)</f>
        <v>0</v>
      </c>
      <c r="U2" s="11">
        <f>COUNTIF($M$26:$N$32,$Q2)</f>
        <v>0</v>
      </c>
      <c r="V2" s="11">
        <f>COUNTIF($M$35:$N$49,$Q2)</f>
        <v>0</v>
      </c>
      <c r="W2" s="11">
        <f>COUNTIF($M$52:$N$58,$Q2)</f>
        <v>0</v>
      </c>
      <c r="X2" s="11">
        <f>COUNTIF($M$61:$N$74,$Q2)</f>
        <v>0</v>
      </c>
      <c r="Y2" s="11">
        <f>COUNTIF($M$77:$N$92,$Q2)</f>
        <v>1</v>
      </c>
      <c r="Z2" s="11">
        <f>COUNTIF($M$95:$N$101,$Q2)</f>
        <v>0</v>
      </c>
      <c r="AA2" s="4">
        <f t="shared" ref="AA2" si="0">SUM(R2:Z2)</f>
        <v>1</v>
      </c>
    </row>
    <row r="3" spans="1:27" ht="40.049999999999997" customHeight="1" x14ac:dyDescent="0.25">
      <c r="A3" s="2" t="s">
        <v>4</v>
      </c>
      <c r="B3" s="2" t="s">
        <v>150</v>
      </c>
      <c r="C3" s="2" t="s">
        <v>151</v>
      </c>
      <c r="D3" s="2" t="s">
        <v>152</v>
      </c>
      <c r="E3" s="2">
        <v>2022</v>
      </c>
      <c r="F3" s="2" t="s">
        <v>4</v>
      </c>
      <c r="G3" s="2" t="s">
        <v>87</v>
      </c>
      <c r="H3" s="4"/>
      <c r="I3" s="3">
        <v>30</v>
      </c>
      <c r="J3" s="2">
        <v>0</v>
      </c>
      <c r="K3" s="2" t="s">
        <v>128</v>
      </c>
      <c r="L3" s="2" t="s">
        <v>15</v>
      </c>
      <c r="M3" s="2" t="s">
        <v>94</v>
      </c>
      <c r="N3" s="2" t="s">
        <v>305</v>
      </c>
      <c r="O3" s="2" t="s">
        <v>354</v>
      </c>
      <c r="P3" s="14">
        <v>2</v>
      </c>
      <c r="Q3" s="4" t="s">
        <v>95</v>
      </c>
      <c r="R3" s="11">
        <f t="shared" ref="R3:R50" si="1">COUNTIF($M$3:$N$3,Q3)</f>
        <v>0</v>
      </c>
      <c r="S3" s="11">
        <f>COUNTIF($M$6:$N$14,$Q3)</f>
        <v>0</v>
      </c>
      <c r="T3" s="11">
        <f>COUNTIF($M$17:$N$23,$Q3)</f>
        <v>1</v>
      </c>
      <c r="U3" s="11">
        <f>COUNTIF($M$26:$N$32,$Q3)</f>
        <v>0</v>
      </c>
      <c r="V3" s="11">
        <f>COUNTIF($M$35:$N$49,$Q3)</f>
        <v>1</v>
      </c>
      <c r="W3" s="11">
        <f>COUNTIF($M$52:$N$58,$Q3)</f>
        <v>1</v>
      </c>
      <c r="X3" s="11">
        <f>COUNTIF($M$61:$N$74,$Q3)</f>
        <v>1</v>
      </c>
      <c r="Y3" s="11">
        <f>COUNTIF($M$77:$N$92,$Q3)</f>
        <v>0</v>
      </c>
      <c r="Z3" s="11">
        <f>COUNTIF($M$95:$N$101,$Q3)</f>
        <v>1</v>
      </c>
      <c r="AA3" s="4">
        <f t="shared" ref="AA3:AA50" si="2">SUM(R3:Z3)</f>
        <v>5</v>
      </c>
    </row>
    <row r="4" spans="1:27" ht="40.049999999999997" customHeight="1" x14ac:dyDescent="0.25">
      <c r="A4" s="16" t="s">
        <v>292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9"/>
      <c r="P4" s="14">
        <v>5</v>
      </c>
      <c r="Q4" s="4" t="s">
        <v>63</v>
      </c>
      <c r="R4" s="11">
        <f t="shared" si="1"/>
        <v>0</v>
      </c>
      <c r="S4" s="11">
        <f>COUNTIF($M$6:$N$14,$Q4)</f>
        <v>1</v>
      </c>
      <c r="T4" s="11">
        <f>COUNTIF($M$17:$N$23,$Q4)</f>
        <v>0</v>
      </c>
      <c r="U4" s="11">
        <f>COUNTIF($M$26:$N$32,$Q4)</f>
        <v>0</v>
      </c>
      <c r="V4" s="11">
        <f>COUNTIF($M$35:$N$49,$Q4)</f>
        <v>1</v>
      </c>
      <c r="W4" s="11">
        <f>COUNTIF($M$52:$N$58,$Q4)</f>
        <v>0</v>
      </c>
      <c r="X4" s="11">
        <f>COUNTIF($M$61:$N$74,$Q4)</f>
        <v>0</v>
      </c>
      <c r="Y4" s="11">
        <f>COUNTIF($M$77:$N$92,$Q4)</f>
        <v>1</v>
      </c>
      <c r="Z4" s="11">
        <f>COUNTIF($M$95:$N$101,$Q4)</f>
        <v>0</v>
      </c>
      <c r="AA4" s="4">
        <f t="shared" si="2"/>
        <v>3</v>
      </c>
    </row>
    <row r="5" spans="1:27" ht="40.049999999999997" customHeight="1" x14ac:dyDescent="0.25">
      <c r="A5" s="1" t="s">
        <v>0</v>
      </c>
      <c r="B5" s="1" t="s">
        <v>1</v>
      </c>
      <c r="C5" s="1" t="s">
        <v>84</v>
      </c>
      <c r="D5" s="1" t="s">
        <v>149</v>
      </c>
      <c r="E5" s="1" t="s">
        <v>301</v>
      </c>
      <c r="F5" s="1" t="s">
        <v>139</v>
      </c>
      <c r="G5" s="1" t="s">
        <v>147</v>
      </c>
      <c r="H5" s="1" t="s">
        <v>133</v>
      </c>
      <c r="I5" s="1" t="s">
        <v>302</v>
      </c>
      <c r="J5" s="1" t="s">
        <v>140</v>
      </c>
      <c r="K5" s="1" t="s">
        <v>303</v>
      </c>
      <c r="L5" s="1" t="s">
        <v>112</v>
      </c>
      <c r="M5" s="1" t="s">
        <v>2</v>
      </c>
      <c r="N5" s="1" t="s">
        <v>3</v>
      </c>
      <c r="O5" s="1" t="s">
        <v>355</v>
      </c>
      <c r="P5" s="14">
        <v>6</v>
      </c>
      <c r="Q5" s="4" t="s">
        <v>51</v>
      </c>
      <c r="R5" s="11">
        <f t="shared" si="1"/>
        <v>0</v>
      </c>
      <c r="S5" s="11">
        <f>COUNTIF($M$6:$N$14,$Q5)</f>
        <v>0</v>
      </c>
      <c r="T5" s="11">
        <f>COUNTIF($M$17:$N$23,$Q5)</f>
        <v>1</v>
      </c>
      <c r="U5" s="11">
        <f>COUNTIF($M$26:$N$32,$Q5)</f>
        <v>0</v>
      </c>
      <c r="V5" s="11">
        <f>COUNTIF($M$35:$N$49,$Q5)</f>
        <v>1</v>
      </c>
      <c r="W5" s="11">
        <f>COUNTIF($M$52:$N$58,$Q5)</f>
        <v>1</v>
      </c>
      <c r="X5" s="11">
        <f>COUNTIF($M$61:$N$74,$Q5)</f>
        <v>0</v>
      </c>
      <c r="Y5" s="11">
        <f>COUNTIF($M$77:$N$92,$Q5)</f>
        <v>0</v>
      </c>
      <c r="Z5" s="11">
        <f>COUNTIF($M$95:$N$101,$Q5)</f>
        <v>1</v>
      </c>
      <c r="AA5" s="4">
        <f t="shared" si="2"/>
        <v>4</v>
      </c>
    </row>
    <row r="6" spans="1:27" ht="40.049999999999997" customHeight="1" x14ac:dyDescent="0.25">
      <c r="A6" s="2" t="s">
        <v>153</v>
      </c>
      <c r="B6" s="2" t="s">
        <v>154</v>
      </c>
      <c r="C6" s="2" t="s">
        <v>155</v>
      </c>
      <c r="D6" s="2" t="s">
        <v>156</v>
      </c>
      <c r="E6" s="2">
        <v>2023</v>
      </c>
      <c r="F6" s="2" t="s">
        <v>4</v>
      </c>
      <c r="G6" s="2" t="s">
        <v>26</v>
      </c>
      <c r="H6" s="4" t="s">
        <v>242</v>
      </c>
      <c r="I6" s="3">
        <v>29</v>
      </c>
      <c r="J6" s="2">
        <v>1</v>
      </c>
      <c r="K6" s="2" t="s">
        <v>130</v>
      </c>
      <c r="L6" s="2" t="s">
        <v>15</v>
      </c>
      <c r="M6" s="2" t="s">
        <v>318</v>
      </c>
      <c r="N6" s="2" t="s">
        <v>40</v>
      </c>
      <c r="O6" s="18" t="s">
        <v>348</v>
      </c>
      <c r="P6" s="14">
        <v>7</v>
      </c>
      <c r="Q6" s="4" t="s">
        <v>59</v>
      </c>
      <c r="R6" s="11">
        <f t="shared" si="1"/>
        <v>0</v>
      </c>
      <c r="S6" s="11">
        <f>COUNTIF($M$6:$N$14,$Q6)</f>
        <v>0</v>
      </c>
      <c r="T6" s="11">
        <f>COUNTIF($M$17:$N$23,$Q6)</f>
        <v>0</v>
      </c>
      <c r="U6" s="11">
        <f>COUNTIF($M$26:$N$32,$Q6)</f>
        <v>0</v>
      </c>
      <c r="V6" s="11">
        <f>COUNTIF($M$35:$N$49,$Q6)</f>
        <v>0</v>
      </c>
      <c r="W6" s="11">
        <f>COUNTIF($M$52:$N$58,$Q6)</f>
        <v>0</v>
      </c>
      <c r="X6" s="11">
        <f>COUNTIF($M$61:$N$74,$Q6)</f>
        <v>1</v>
      </c>
      <c r="Y6" s="11">
        <f>COUNTIF($M$77:$N$92,$Q6)</f>
        <v>1</v>
      </c>
      <c r="Z6" s="11">
        <f>COUNTIF($M$95:$N$101,$Q6)</f>
        <v>0</v>
      </c>
      <c r="AA6" s="4">
        <f t="shared" si="2"/>
        <v>2</v>
      </c>
    </row>
    <row r="7" spans="1:27" ht="40.049999999999997" customHeight="1" x14ac:dyDescent="0.25">
      <c r="A7" s="2" t="s">
        <v>153</v>
      </c>
      <c r="B7" s="2" t="s">
        <v>154</v>
      </c>
      <c r="C7" s="2" t="s">
        <v>155</v>
      </c>
      <c r="D7" s="2" t="s">
        <v>156</v>
      </c>
      <c r="E7" s="2">
        <v>2023</v>
      </c>
      <c r="F7" s="2" t="s">
        <v>4</v>
      </c>
      <c r="G7" s="2" t="s">
        <v>79</v>
      </c>
      <c r="H7" s="4"/>
      <c r="I7" s="3">
        <v>28</v>
      </c>
      <c r="J7" s="2">
        <v>0</v>
      </c>
      <c r="K7" s="2" t="s">
        <v>131</v>
      </c>
      <c r="L7" s="2" t="s">
        <v>15</v>
      </c>
      <c r="M7" s="2" t="s">
        <v>319</v>
      </c>
      <c r="N7" s="2" t="s">
        <v>94</v>
      </c>
      <c r="O7" s="18"/>
      <c r="P7" s="14">
        <v>8</v>
      </c>
      <c r="Q7" s="4" t="s">
        <v>55</v>
      </c>
      <c r="R7" s="11">
        <f t="shared" si="1"/>
        <v>0</v>
      </c>
      <c r="S7" s="11">
        <f>COUNTIF($M$6:$N$14,$Q7)</f>
        <v>0</v>
      </c>
      <c r="T7" s="11">
        <f>COUNTIF($M$17:$N$23,$Q7)</f>
        <v>0</v>
      </c>
      <c r="U7" s="11">
        <f>COUNTIF($M$26:$N$32,$Q7)</f>
        <v>0</v>
      </c>
      <c r="V7" s="11">
        <f>COUNTIF($M$35:$N$49,$Q7)</f>
        <v>0</v>
      </c>
      <c r="W7" s="11">
        <f>COUNTIF($M$52:$N$58,$Q7)</f>
        <v>0</v>
      </c>
      <c r="X7" s="11">
        <f>COUNTIF($M$61:$N$74,$Q7)</f>
        <v>1</v>
      </c>
      <c r="Y7" s="11">
        <f>COUNTIF($M$77:$N$92,$Q7)</f>
        <v>1</v>
      </c>
      <c r="Z7" s="11">
        <f>COUNTIF($M$95:$N$101,$Q7)</f>
        <v>0</v>
      </c>
      <c r="AA7" s="4">
        <f t="shared" si="2"/>
        <v>2</v>
      </c>
    </row>
    <row r="8" spans="1:27" ht="40.049999999999997" customHeight="1" x14ac:dyDescent="0.25">
      <c r="A8" s="2" t="s">
        <v>153</v>
      </c>
      <c r="B8" s="2" t="s">
        <v>154</v>
      </c>
      <c r="C8" s="2" t="s">
        <v>155</v>
      </c>
      <c r="D8" s="2" t="s">
        <v>156</v>
      </c>
      <c r="E8" s="2">
        <v>2023</v>
      </c>
      <c r="F8" s="2" t="s">
        <v>4</v>
      </c>
      <c r="G8" s="2" t="s">
        <v>28</v>
      </c>
      <c r="H8" s="4"/>
      <c r="I8" s="3">
        <v>30</v>
      </c>
      <c r="J8" s="2">
        <v>0</v>
      </c>
      <c r="K8" s="2" t="s">
        <v>82</v>
      </c>
      <c r="L8" s="2" t="s">
        <v>15</v>
      </c>
      <c r="M8" s="2" t="s">
        <v>320</v>
      </c>
      <c r="N8" s="2" t="s">
        <v>38</v>
      </c>
      <c r="O8" s="18"/>
      <c r="P8" s="14">
        <v>9</v>
      </c>
      <c r="Q8" s="4" t="s">
        <v>75</v>
      </c>
      <c r="R8" s="11">
        <f t="shared" si="1"/>
        <v>0</v>
      </c>
      <c r="S8" s="11">
        <f>COUNTIF($M$6:$N$14,$Q8)</f>
        <v>0</v>
      </c>
      <c r="T8" s="11">
        <f>COUNTIF($M$17:$N$23,$Q8)</f>
        <v>0</v>
      </c>
      <c r="U8" s="11">
        <f>COUNTIF($M$26:$N$32,$Q8)</f>
        <v>0</v>
      </c>
      <c r="V8" s="11">
        <f>COUNTIF($M$35:$N$49,$Q8)</f>
        <v>1</v>
      </c>
      <c r="W8" s="11">
        <f>COUNTIF($M$52:$N$58,$Q8)</f>
        <v>0</v>
      </c>
      <c r="X8" s="11">
        <f>COUNTIF($M$61:$N$74,$Q8)</f>
        <v>0</v>
      </c>
      <c r="Y8" s="11">
        <f>COUNTIF($M$77:$N$92,$Q8)</f>
        <v>0</v>
      </c>
      <c r="Z8" s="11">
        <f>COUNTIF($M$95:$N$101,$Q8)</f>
        <v>0</v>
      </c>
      <c r="AA8" s="4">
        <f t="shared" si="2"/>
        <v>1</v>
      </c>
    </row>
    <row r="9" spans="1:27" ht="40.049999999999997" customHeight="1" x14ac:dyDescent="0.25">
      <c r="A9" s="2" t="s">
        <v>153</v>
      </c>
      <c r="B9" s="2" t="s">
        <v>154</v>
      </c>
      <c r="C9" s="2" t="s">
        <v>155</v>
      </c>
      <c r="D9" s="2" t="s">
        <v>157</v>
      </c>
      <c r="E9" s="2">
        <v>2023</v>
      </c>
      <c r="F9" s="2" t="s">
        <v>4</v>
      </c>
      <c r="G9" s="2" t="s">
        <v>29</v>
      </c>
      <c r="H9" s="4"/>
      <c r="I9" s="3">
        <v>27</v>
      </c>
      <c r="J9" s="2">
        <v>0</v>
      </c>
      <c r="K9" s="2" t="s">
        <v>115</v>
      </c>
      <c r="L9" s="2" t="s">
        <v>15</v>
      </c>
      <c r="M9" s="2" t="s">
        <v>321</v>
      </c>
      <c r="N9" s="2" t="s">
        <v>305</v>
      </c>
      <c r="O9" s="18"/>
      <c r="P9" s="14">
        <v>10</v>
      </c>
      <c r="Q9" s="4" t="s">
        <v>13</v>
      </c>
      <c r="R9" s="11">
        <f t="shared" si="1"/>
        <v>1</v>
      </c>
      <c r="S9" s="11">
        <f>COUNTIF($M$6:$N$14,$Q9)</f>
        <v>1</v>
      </c>
      <c r="T9" s="11">
        <f>COUNTIF($M$17:$N$23,$Q9)</f>
        <v>1</v>
      </c>
      <c r="U9" s="11">
        <f>COUNTIF($M$26:$N$32,$Q9)</f>
        <v>1</v>
      </c>
      <c r="V9" s="11">
        <f>COUNTIF($M$35:$N$49,$Q9)</f>
        <v>1</v>
      </c>
      <c r="W9" s="11">
        <f>COUNTIF($M$52:$N$58,$Q9)</f>
        <v>1</v>
      </c>
      <c r="X9" s="11">
        <f>COUNTIF($M$61:$N$74,$Q9)</f>
        <v>1</v>
      </c>
      <c r="Y9" s="11">
        <f>COUNTIF($M$77:$N$92,$Q9)</f>
        <v>1</v>
      </c>
      <c r="Z9" s="11">
        <f>COUNTIF($M$95:$N$101,$Q9)</f>
        <v>1</v>
      </c>
      <c r="AA9" s="4">
        <f t="shared" si="2"/>
        <v>9</v>
      </c>
    </row>
    <row r="10" spans="1:27" ht="40.049999999999997" customHeight="1" x14ac:dyDescent="0.25">
      <c r="A10" s="2" t="s">
        <v>153</v>
      </c>
      <c r="B10" s="2" t="s">
        <v>154</v>
      </c>
      <c r="C10" s="2" t="s">
        <v>155</v>
      </c>
      <c r="D10" s="2" t="s">
        <v>157</v>
      </c>
      <c r="E10" s="2">
        <v>2023</v>
      </c>
      <c r="F10" s="2" t="s">
        <v>4</v>
      </c>
      <c r="G10" s="2" t="s">
        <v>30</v>
      </c>
      <c r="H10" s="4"/>
      <c r="I10" s="3">
        <v>29</v>
      </c>
      <c r="J10" s="2">
        <v>0</v>
      </c>
      <c r="K10" s="2" t="s">
        <v>116</v>
      </c>
      <c r="L10" s="2" t="s">
        <v>15</v>
      </c>
      <c r="M10" s="2" t="s">
        <v>322</v>
      </c>
      <c r="N10" s="2" t="s">
        <v>39</v>
      </c>
      <c r="O10" s="18"/>
      <c r="P10" s="14">
        <v>11</v>
      </c>
      <c r="Q10" s="4" t="s">
        <v>346</v>
      </c>
      <c r="R10" s="11">
        <f t="shared" si="1"/>
        <v>0</v>
      </c>
      <c r="S10" s="11">
        <f>COUNTIF($M$6:$N$14,$Q10)</f>
        <v>0</v>
      </c>
      <c r="T10" s="11">
        <f>COUNTIF($M$17:$N$23,$Q10)</f>
        <v>0</v>
      </c>
      <c r="U10" s="11">
        <f>COUNTIF($M$26:$N$32,$Q10)</f>
        <v>0</v>
      </c>
      <c r="V10" s="11">
        <f>COUNTIF($M$35:$N$49,$Q10)</f>
        <v>1</v>
      </c>
      <c r="W10" s="11">
        <f>COUNTIF($M$52:$N$58,$Q10)</f>
        <v>0</v>
      </c>
      <c r="X10" s="11">
        <f>COUNTIF($M$61:$N$74,$Q10)</f>
        <v>0</v>
      </c>
      <c r="Y10" s="11">
        <f>COUNTIF($M$77:$N$92,$Q10)</f>
        <v>0</v>
      </c>
      <c r="Z10" s="11">
        <f>COUNTIF($M$95:$N$101,$Q10)</f>
        <v>0</v>
      </c>
      <c r="AA10" s="4">
        <f t="shared" si="2"/>
        <v>1</v>
      </c>
    </row>
    <row r="11" spans="1:27" ht="40.049999999999997" customHeight="1" x14ac:dyDescent="0.25">
      <c r="A11" s="2" t="s">
        <v>153</v>
      </c>
      <c r="B11" s="2" t="s">
        <v>154</v>
      </c>
      <c r="C11" s="2" t="s">
        <v>155</v>
      </c>
      <c r="D11" s="2" t="s">
        <v>157</v>
      </c>
      <c r="E11" s="2">
        <v>2023</v>
      </c>
      <c r="F11" s="2" t="s">
        <v>4</v>
      </c>
      <c r="G11" s="2" t="s">
        <v>31</v>
      </c>
      <c r="H11" s="4" t="s">
        <v>243</v>
      </c>
      <c r="I11" s="3">
        <v>29</v>
      </c>
      <c r="J11" s="2">
        <v>0</v>
      </c>
      <c r="K11" s="2" t="s">
        <v>132</v>
      </c>
      <c r="L11" s="2" t="s">
        <v>15</v>
      </c>
      <c r="M11" s="2" t="s">
        <v>323</v>
      </c>
      <c r="N11" s="2" t="s">
        <v>324</v>
      </c>
      <c r="O11" s="18"/>
      <c r="P11" s="14">
        <v>12</v>
      </c>
      <c r="Q11" s="4" t="s">
        <v>45</v>
      </c>
      <c r="R11" s="11">
        <f t="shared" si="1"/>
        <v>0</v>
      </c>
      <c r="S11" s="11">
        <f>COUNTIF($M$6:$N$14,$Q11)</f>
        <v>0</v>
      </c>
      <c r="T11" s="11">
        <f>COUNTIF($M$17:$N$23,$Q11)</f>
        <v>0</v>
      </c>
      <c r="U11" s="11">
        <f>COUNTIF($M$26:$N$32,$Q11)</f>
        <v>0</v>
      </c>
      <c r="V11" s="11">
        <f>COUNTIF($M$35:$N$49,$Q11)</f>
        <v>0</v>
      </c>
      <c r="W11" s="11">
        <f>COUNTIF($M$52:$N$58,$Q11)</f>
        <v>0</v>
      </c>
      <c r="X11" s="11">
        <f>COUNTIF($M$61:$N$74,$Q11)</f>
        <v>0</v>
      </c>
      <c r="Y11" s="11">
        <f>COUNTIF($M$77:$N$92,$Q11)</f>
        <v>0</v>
      </c>
      <c r="Z11" s="11">
        <f>COUNTIF($M$95:$N$101,$Q11)</f>
        <v>0</v>
      </c>
      <c r="AA11" s="4">
        <f t="shared" si="2"/>
        <v>0</v>
      </c>
    </row>
    <row r="12" spans="1:27" ht="40.049999999999997" customHeight="1" x14ac:dyDescent="0.25">
      <c r="A12" s="2" t="s">
        <v>153</v>
      </c>
      <c r="B12" s="2" t="s">
        <v>154</v>
      </c>
      <c r="C12" s="2" t="s">
        <v>155</v>
      </c>
      <c r="D12" s="2" t="s">
        <v>158</v>
      </c>
      <c r="E12" s="2">
        <v>2023</v>
      </c>
      <c r="F12" s="2" t="s">
        <v>4</v>
      </c>
      <c r="G12" s="2" t="s">
        <v>32</v>
      </c>
      <c r="H12" s="4"/>
      <c r="I12" s="3">
        <v>28</v>
      </c>
      <c r="J12" s="2">
        <v>0</v>
      </c>
      <c r="K12" s="2" t="s">
        <v>114</v>
      </c>
      <c r="L12" s="2" t="s">
        <v>15</v>
      </c>
      <c r="M12" s="2" t="s">
        <v>310</v>
      </c>
      <c r="N12" s="4" t="s">
        <v>43</v>
      </c>
      <c r="O12" s="18"/>
      <c r="P12" s="14">
        <v>13</v>
      </c>
      <c r="Q12" s="4" t="s">
        <v>96</v>
      </c>
      <c r="R12" s="11">
        <f t="shared" si="1"/>
        <v>0</v>
      </c>
      <c r="S12" s="11">
        <f>COUNTIF($M$6:$N$14,$Q12)</f>
        <v>0</v>
      </c>
      <c r="T12" s="11">
        <f>COUNTIF($M$17:$N$23,$Q12)</f>
        <v>0</v>
      </c>
      <c r="U12" s="11">
        <f>COUNTIF($M$26:$N$32,$Q12)</f>
        <v>0</v>
      </c>
      <c r="V12" s="11">
        <f>COUNTIF($M$35:$N$49,$Q12)</f>
        <v>0</v>
      </c>
      <c r="W12" s="11">
        <f>COUNTIF($M$52:$N$58,$Q12)</f>
        <v>0</v>
      </c>
      <c r="X12" s="11">
        <f>COUNTIF($M$61:$N$74,$Q12)</f>
        <v>1</v>
      </c>
      <c r="Y12" s="11">
        <f>COUNTIF($M$77:$N$92,$Q12)</f>
        <v>0</v>
      </c>
      <c r="Z12" s="11">
        <f>COUNTIF($M$95:$N$101,$Q12)</f>
        <v>1</v>
      </c>
      <c r="AA12" s="4">
        <f t="shared" si="2"/>
        <v>2</v>
      </c>
    </row>
    <row r="13" spans="1:27" ht="40.049999999999997" customHeight="1" x14ac:dyDescent="0.25">
      <c r="A13" s="2" t="s">
        <v>153</v>
      </c>
      <c r="B13" s="2" t="s">
        <v>154</v>
      </c>
      <c r="C13" s="2" t="s">
        <v>155</v>
      </c>
      <c r="D13" s="2" t="s">
        <v>158</v>
      </c>
      <c r="E13" s="2">
        <v>2023</v>
      </c>
      <c r="F13" s="2" t="s">
        <v>4</v>
      </c>
      <c r="G13" s="2" t="s">
        <v>33</v>
      </c>
      <c r="H13" s="4" t="s">
        <v>244</v>
      </c>
      <c r="I13" s="3">
        <v>24</v>
      </c>
      <c r="J13" s="2">
        <v>0</v>
      </c>
      <c r="K13" s="2" t="s">
        <v>134</v>
      </c>
      <c r="L13" s="2" t="s">
        <v>15</v>
      </c>
      <c r="M13" s="2" t="s">
        <v>36</v>
      </c>
      <c r="N13" s="2" t="s">
        <v>325</v>
      </c>
      <c r="O13" s="18"/>
      <c r="P13" s="14">
        <v>14</v>
      </c>
      <c r="Q13" s="4" t="s">
        <v>6</v>
      </c>
      <c r="R13" s="11">
        <f t="shared" si="1"/>
        <v>0</v>
      </c>
      <c r="S13" s="11">
        <f>COUNTIF($M$6:$N$14,$Q13)</f>
        <v>1</v>
      </c>
      <c r="T13" s="11">
        <f>COUNTIF($M$17:$N$23,$Q13)</f>
        <v>1</v>
      </c>
      <c r="U13" s="11">
        <f>COUNTIF($M$26:$N$32,$Q13)</f>
        <v>1</v>
      </c>
      <c r="V13" s="11">
        <f>COUNTIF($M$35:$N$49,$Q13)</f>
        <v>1</v>
      </c>
      <c r="W13" s="11">
        <f>COUNTIF($M$52:$N$58,$Q13)</f>
        <v>1</v>
      </c>
      <c r="X13" s="11">
        <f>COUNTIF($M$61:$N$74,$Q13)</f>
        <v>1</v>
      </c>
      <c r="Y13" s="11">
        <f>COUNTIF($M$77:$N$92,$Q13)</f>
        <v>1</v>
      </c>
      <c r="Z13" s="11">
        <f>COUNTIF($M$95:$N$101,$Q13)</f>
        <v>1</v>
      </c>
      <c r="AA13" s="4">
        <f t="shared" si="2"/>
        <v>8</v>
      </c>
    </row>
    <row r="14" spans="1:27" ht="40.049999999999997" customHeight="1" x14ac:dyDescent="0.25">
      <c r="A14" s="2" t="s">
        <v>153</v>
      </c>
      <c r="B14" s="2" t="s">
        <v>154</v>
      </c>
      <c r="C14" s="2" t="s">
        <v>155</v>
      </c>
      <c r="D14" s="2" t="s">
        <v>158</v>
      </c>
      <c r="E14" s="2">
        <v>2023</v>
      </c>
      <c r="F14" s="2" t="s">
        <v>4</v>
      </c>
      <c r="G14" s="2" t="s">
        <v>110</v>
      </c>
      <c r="H14" s="4"/>
      <c r="I14" s="3">
        <v>28</v>
      </c>
      <c r="J14" s="2">
        <v>0</v>
      </c>
      <c r="K14" s="2" t="s">
        <v>159</v>
      </c>
      <c r="L14" s="2" t="s">
        <v>15</v>
      </c>
      <c r="M14" s="2" t="s">
        <v>37</v>
      </c>
      <c r="N14" s="2" t="s">
        <v>46</v>
      </c>
      <c r="O14" s="18"/>
      <c r="P14" s="14">
        <v>15</v>
      </c>
      <c r="Q14" s="4" t="s">
        <v>19</v>
      </c>
      <c r="R14" s="11">
        <f t="shared" si="1"/>
        <v>0</v>
      </c>
      <c r="S14" s="11">
        <f>COUNTIF($M$6:$N$14,$Q14)</f>
        <v>1</v>
      </c>
      <c r="T14" s="11">
        <f>COUNTIF($M$17:$N$23,$Q14)</f>
        <v>0</v>
      </c>
      <c r="U14" s="11">
        <f>COUNTIF($M$26:$N$32,$Q14)</f>
        <v>1</v>
      </c>
      <c r="V14" s="11">
        <f>COUNTIF($M$35:$N$49,$Q14)</f>
        <v>1</v>
      </c>
      <c r="W14" s="11">
        <f>COUNTIF($M$52:$N$58,$Q14)</f>
        <v>0</v>
      </c>
      <c r="X14" s="11">
        <f>COUNTIF($M$61:$N$74,$Q14)</f>
        <v>1</v>
      </c>
      <c r="Y14" s="11">
        <f>COUNTIF($M$77:$N$92,$Q14)</f>
        <v>1</v>
      </c>
      <c r="Z14" s="11">
        <f>COUNTIF($M$95:$N$101,$Q14)</f>
        <v>1</v>
      </c>
      <c r="AA14" s="4">
        <f t="shared" si="2"/>
        <v>6</v>
      </c>
    </row>
    <row r="15" spans="1:27" ht="40.049999999999997" customHeight="1" x14ac:dyDescent="0.25">
      <c r="A15" s="20" t="s">
        <v>293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4">
        <v>16</v>
      </c>
      <c r="Q15" s="4" t="s">
        <v>311</v>
      </c>
      <c r="R15" s="11">
        <f t="shared" si="1"/>
        <v>0</v>
      </c>
      <c r="S15" s="11">
        <f>COUNTIF($M$6:$N$14,$Q15)</f>
        <v>0</v>
      </c>
      <c r="T15" s="11">
        <f>COUNTIF($M$17:$N$23,$Q15)</f>
        <v>0</v>
      </c>
      <c r="U15" s="11">
        <f>COUNTIF($M$26:$N$32,$Q15)</f>
        <v>0</v>
      </c>
      <c r="V15" s="11">
        <f>COUNTIF($M$35:$N$49,$Q15)</f>
        <v>0</v>
      </c>
      <c r="W15" s="11">
        <f>COUNTIF($M$52:$N$58,$Q15)</f>
        <v>0</v>
      </c>
      <c r="X15" s="11">
        <f>COUNTIF($M$61:$N$74,$Q15)</f>
        <v>1</v>
      </c>
      <c r="Y15" s="11">
        <f>COUNTIF($M$77:$N$92,$Q15)</f>
        <v>0</v>
      </c>
      <c r="Z15" s="11">
        <f>COUNTIF($M$95:$N$101,$Q15)</f>
        <v>0</v>
      </c>
      <c r="AA15" s="4">
        <f t="shared" si="2"/>
        <v>1</v>
      </c>
    </row>
    <row r="16" spans="1:27" ht="40.049999999999997" customHeight="1" x14ac:dyDescent="0.25">
      <c r="A16" s="1" t="s">
        <v>0</v>
      </c>
      <c r="B16" s="1" t="s">
        <v>1</v>
      </c>
      <c r="C16" s="1" t="s">
        <v>84</v>
      </c>
      <c r="D16" s="1" t="s">
        <v>149</v>
      </c>
      <c r="E16" s="1" t="s">
        <v>301</v>
      </c>
      <c r="F16" s="1" t="s">
        <v>139</v>
      </c>
      <c r="G16" s="1" t="s">
        <v>147</v>
      </c>
      <c r="H16" s="1" t="s">
        <v>133</v>
      </c>
      <c r="I16" s="1" t="s">
        <v>302</v>
      </c>
      <c r="J16" s="1" t="s">
        <v>140</v>
      </c>
      <c r="K16" s="1" t="s">
        <v>303</v>
      </c>
      <c r="L16" s="1" t="s">
        <v>112</v>
      </c>
      <c r="M16" s="1" t="s">
        <v>2</v>
      </c>
      <c r="N16" s="1" t="s">
        <v>3</v>
      </c>
      <c r="O16" s="1" t="s">
        <v>355</v>
      </c>
      <c r="P16" s="14">
        <v>17</v>
      </c>
      <c r="Q16" s="4" t="s">
        <v>97</v>
      </c>
      <c r="R16" s="11">
        <f t="shared" si="1"/>
        <v>0</v>
      </c>
      <c r="S16" s="11">
        <f>COUNTIF($M$6:$N$14,$Q16)</f>
        <v>0</v>
      </c>
      <c r="T16" s="11">
        <f>COUNTIF($M$17:$N$23,$Q16)</f>
        <v>0</v>
      </c>
      <c r="U16" s="11">
        <f>COUNTIF($M$26:$N$32,$Q16)</f>
        <v>0</v>
      </c>
      <c r="V16" s="11">
        <f>COUNTIF($M$35:$N$49,$Q16)</f>
        <v>0</v>
      </c>
      <c r="W16" s="11">
        <f>COUNTIF($M$52:$N$58,$Q16)</f>
        <v>0</v>
      </c>
      <c r="X16" s="11">
        <f>COUNTIF($M$61:$N$74,$Q16)</f>
        <v>0</v>
      </c>
      <c r="Y16" s="11">
        <f>COUNTIF($M$77:$N$92,$Q16)</f>
        <v>0</v>
      </c>
      <c r="Z16" s="11">
        <f>COUNTIF($M$95:$N$101,$Q16)</f>
        <v>1</v>
      </c>
      <c r="AA16" s="4">
        <f t="shared" si="2"/>
        <v>1</v>
      </c>
    </row>
    <row r="17" spans="1:27" ht="40.049999999999997" customHeight="1" x14ac:dyDescent="0.25">
      <c r="A17" s="2" t="s">
        <v>165</v>
      </c>
      <c r="B17" s="2" t="s">
        <v>166</v>
      </c>
      <c r="C17" s="2" t="s">
        <v>167</v>
      </c>
      <c r="D17" s="2" t="s">
        <v>168</v>
      </c>
      <c r="E17" s="2">
        <v>2025</v>
      </c>
      <c r="F17" s="2" t="s">
        <v>4</v>
      </c>
      <c r="G17" s="2" t="s">
        <v>14</v>
      </c>
      <c r="H17" s="4"/>
      <c r="I17" s="3">
        <v>32</v>
      </c>
      <c r="J17" s="2">
        <v>0</v>
      </c>
      <c r="K17" s="2" t="s">
        <v>146</v>
      </c>
      <c r="L17" s="2" t="s">
        <v>15</v>
      </c>
      <c r="M17" s="2" t="s">
        <v>40</v>
      </c>
      <c r="N17" s="2" t="s">
        <v>316</v>
      </c>
      <c r="O17" s="18" t="s">
        <v>349</v>
      </c>
      <c r="P17" s="14">
        <v>18</v>
      </c>
      <c r="Q17" s="4" t="s">
        <v>7</v>
      </c>
      <c r="R17" s="11">
        <f t="shared" si="1"/>
        <v>0</v>
      </c>
      <c r="S17" s="11">
        <f>COUNTIF($M$6:$N$14,$Q17)</f>
        <v>1</v>
      </c>
      <c r="T17" s="11">
        <f>COUNTIF($M$17:$N$23,$Q17)</f>
        <v>1</v>
      </c>
      <c r="U17" s="11">
        <f>COUNTIF($M$26:$N$32,$Q17)</f>
        <v>1</v>
      </c>
      <c r="V17" s="11">
        <f>COUNTIF($M$35:$N$49,$Q17)</f>
        <v>1</v>
      </c>
      <c r="W17" s="11">
        <f>COUNTIF($M$52:$N$58,$Q17)</f>
        <v>1</v>
      </c>
      <c r="X17" s="11">
        <f>COUNTIF($M$61:$N$74,$Q17)</f>
        <v>1</v>
      </c>
      <c r="Y17" s="11">
        <f>COUNTIF($M$77:$N$92,$Q17)</f>
        <v>1</v>
      </c>
      <c r="Z17" s="11">
        <f>COUNTIF($M$95:$N$101,$Q17)</f>
        <v>1</v>
      </c>
      <c r="AA17" s="4">
        <f t="shared" si="2"/>
        <v>8</v>
      </c>
    </row>
    <row r="18" spans="1:27" ht="40.049999999999997" customHeight="1" x14ac:dyDescent="0.25">
      <c r="A18" s="2" t="s">
        <v>165</v>
      </c>
      <c r="B18" s="2" t="s">
        <v>166</v>
      </c>
      <c r="C18" s="2" t="s">
        <v>167</v>
      </c>
      <c r="D18" s="2" t="s">
        <v>168</v>
      </c>
      <c r="E18" s="2">
        <v>2025</v>
      </c>
      <c r="F18" s="2" t="s">
        <v>4</v>
      </c>
      <c r="G18" s="2" t="s">
        <v>17</v>
      </c>
      <c r="H18" s="4"/>
      <c r="I18" s="3">
        <v>22</v>
      </c>
      <c r="J18" s="2">
        <v>0</v>
      </c>
      <c r="K18" s="2" t="s">
        <v>172</v>
      </c>
      <c r="L18" s="2" t="s">
        <v>15</v>
      </c>
      <c r="M18" s="2" t="s">
        <v>48</v>
      </c>
      <c r="N18" s="2" t="s">
        <v>325</v>
      </c>
      <c r="O18" s="18"/>
      <c r="P18" s="14">
        <v>19</v>
      </c>
      <c r="Q18" s="4" t="s">
        <v>52</v>
      </c>
      <c r="R18" s="11">
        <f t="shared" si="1"/>
        <v>0</v>
      </c>
      <c r="S18" s="11">
        <f>COUNTIF($M$6:$N$14,$Q18)</f>
        <v>0</v>
      </c>
      <c r="T18" s="11">
        <f>COUNTIF($M$17:$N$23,$Q18)</f>
        <v>0</v>
      </c>
      <c r="U18" s="11">
        <f>COUNTIF($M$26:$N$32,$Q18)</f>
        <v>0</v>
      </c>
      <c r="V18" s="11">
        <f>COUNTIF($M$35:$N$49,$Q18)</f>
        <v>0</v>
      </c>
      <c r="W18" s="11">
        <f>COUNTIF($M$52:$N$58,$Q18)</f>
        <v>0</v>
      </c>
      <c r="X18" s="11">
        <f>COUNTIF($M$61:$N$74,$Q18)</f>
        <v>1</v>
      </c>
      <c r="Y18" s="11">
        <f>COUNTIF($M$77:$N$92,$Q18)</f>
        <v>1</v>
      </c>
      <c r="Z18" s="11">
        <f>COUNTIF($M$95:$N$101,$Q18)</f>
        <v>0</v>
      </c>
      <c r="AA18" s="4">
        <f t="shared" si="2"/>
        <v>2</v>
      </c>
    </row>
    <row r="19" spans="1:27" ht="40.049999999999997" customHeight="1" x14ac:dyDescent="0.25">
      <c r="A19" s="2" t="s">
        <v>165</v>
      </c>
      <c r="B19" s="2" t="s">
        <v>166</v>
      </c>
      <c r="C19" s="2" t="s">
        <v>167</v>
      </c>
      <c r="D19" s="2" t="s">
        <v>169</v>
      </c>
      <c r="E19" s="2">
        <v>2025</v>
      </c>
      <c r="F19" s="2" t="s">
        <v>4</v>
      </c>
      <c r="G19" s="2" t="s">
        <v>18</v>
      </c>
      <c r="H19" s="4"/>
      <c r="I19" s="3">
        <v>31</v>
      </c>
      <c r="J19" s="2">
        <v>0</v>
      </c>
      <c r="K19" s="2" t="s">
        <v>143</v>
      </c>
      <c r="L19" s="2" t="s">
        <v>15</v>
      </c>
      <c r="M19" s="2" t="s">
        <v>72</v>
      </c>
      <c r="N19" s="2" t="s">
        <v>310</v>
      </c>
      <c r="O19" s="18"/>
      <c r="P19" s="14">
        <v>20</v>
      </c>
      <c r="Q19" s="4" t="s">
        <v>98</v>
      </c>
      <c r="R19" s="11">
        <f t="shared" si="1"/>
        <v>0</v>
      </c>
      <c r="S19" s="11">
        <f>COUNTIF($M$6:$N$14,$Q19)</f>
        <v>0</v>
      </c>
      <c r="T19" s="11">
        <f>COUNTIF($M$17:$N$23,$Q19)</f>
        <v>1</v>
      </c>
      <c r="U19" s="11">
        <f>COUNTIF($M$26:$N$32,$Q19)</f>
        <v>0</v>
      </c>
      <c r="V19" s="11">
        <f>COUNTIF($M$35:$N$49,$Q19)</f>
        <v>1</v>
      </c>
      <c r="W19" s="11">
        <f>COUNTIF($M$52:$N$58,$Q19)</f>
        <v>1</v>
      </c>
      <c r="X19" s="11">
        <f>COUNTIF($M$61:$N$74,$Q19)</f>
        <v>1</v>
      </c>
      <c r="Y19" s="11">
        <f>COUNTIF($M$77:$N$92,$Q19)</f>
        <v>0</v>
      </c>
      <c r="Z19" s="11">
        <f>COUNTIF($M$95:$N$101,$Q19)</f>
        <v>1</v>
      </c>
      <c r="AA19" s="4">
        <f t="shared" si="2"/>
        <v>5</v>
      </c>
    </row>
    <row r="20" spans="1:27" ht="40.049999999999997" customHeight="1" x14ac:dyDescent="0.25">
      <c r="A20" s="2" t="s">
        <v>165</v>
      </c>
      <c r="B20" s="2" t="s">
        <v>166</v>
      </c>
      <c r="C20" s="2" t="s">
        <v>167</v>
      </c>
      <c r="D20" s="2" t="s">
        <v>169</v>
      </c>
      <c r="E20" s="2">
        <v>2025</v>
      </c>
      <c r="F20" s="2" t="s">
        <v>4</v>
      </c>
      <c r="G20" s="2" t="s">
        <v>20</v>
      </c>
      <c r="H20" s="4"/>
      <c r="I20" s="3">
        <v>29</v>
      </c>
      <c r="J20" s="2">
        <v>0</v>
      </c>
      <c r="K20" s="2" t="s">
        <v>144</v>
      </c>
      <c r="L20" s="2" t="s">
        <v>15</v>
      </c>
      <c r="M20" s="2" t="s">
        <v>49</v>
      </c>
      <c r="N20" s="2" t="s">
        <v>42</v>
      </c>
      <c r="O20" s="18"/>
      <c r="P20" s="14">
        <v>21</v>
      </c>
      <c r="Q20" s="4" t="s">
        <v>67</v>
      </c>
      <c r="R20" s="11">
        <f t="shared" si="1"/>
        <v>0</v>
      </c>
      <c r="S20" s="11">
        <f>COUNTIF($M$6:$N$14,$Q20)</f>
        <v>1</v>
      </c>
      <c r="T20" s="11">
        <f>COUNTIF($M$17:$N$23,$Q20)</f>
        <v>0</v>
      </c>
      <c r="U20" s="11">
        <f>COUNTIF($M$26:$N$32,$Q20)</f>
        <v>0</v>
      </c>
      <c r="V20" s="11">
        <f>COUNTIF($M$35:$N$49,$Q20)</f>
        <v>1</v>
      </c>
      <c r="W20" s="11">
        <f>COUNTIF($M$52:$N$58,$Q20)</f>
        <v>0</v>
      </c>
      <c r="X20" s="11">
        <f>COUNTIF($M$61:$N$74,$Q20)</f>
        <v>0</v>
      </c>
      <c r="Y20" s="11">
        <f>COUNTIF($M$77:$N$92,$Q20)</f>
        <v>1</v>
      </c>
      <c r="Z20" s="11">
        <f>COUNTIF($M$95:$N$101,$Q20)</f>
        <v>0</v>
      </c>
      <c r="AA20" s="4">
        <f t="shared" si="2"/>
        <v>3</v>
      </c>
    </row>
    <row r="21" spans="1:27" ht="40.049999999999997" customHeight="1" x14ac:dyDescent="0.25">
      <c r="A21" s="2" t="s">
        <v>165</v>
      </c>
      <c r="B21" s="2" t="s">
        <v>166</v>
      </c>
      <c r="C21" s="2" t="s">
        <v>167</v>
      </c>
      <c r="D21" s="2" t="s">
        <v>170</v>
      </c>
      <c r="E21" s="2">
        <v>2025</v>
      </c>
      <c r="F21" s="2" t="s">
        <v>4</v>
      </c>
      <c r="G21" s="2" t="s">
        <v>21</v>
      </c>
      <c r="H21" s="4"/>
      <c r="I21" s="3">
        <v>26</v>
      </c>
      <c r="J21" s="2">
        <v>0</v>
      </c>
      <c r="K21" s="2" t="s">
        <v>145</v>
      </c>
      <c r="L21" s="2" t="s">
        <v>15</v>
      </c>
      <c r="M21" s="2" t="s">
        <v>94</v>
      </c>
      <c r="N21" s="2" t="s">
        <v>305</v>
      </c>
      <c r="O21" s="18"/>
      <c r="P21" s="14">
        <v>22</v>
      </c>
      <c r="Q21" s="4" t="s">
        <v>317</v>
      </c>
      <c r="R21" s="11">
        <f t="shared" si="1"/>
        <v>0</v>
      </c>
      <c r="S21" s="11">
        <f>COUNTIF($M$6:$N$14,$Q21)</f>
        <v>0</v>
      </c>
      <c r="T21" s="11">
        <f>COUNTIF($M$17:$N$23,$Q21)</f>
        <v>0</v>
      </c>
      <c r="U21" s="11">
        <f>COUNTIF($M$26:$N$32,$Q21)</f>
        <v>0</v>
      </c>
      <c r="V21" s="11">
        <f>COUNTIF($M$35:$N$49,$Q21)</f>
        <v>0</v>
      </c>
      <c r="W21" s="11">
        <f>COUNTIF($M$52:$N$58,$Q21)</f>
        <v>0</v>
      </c>
      <c r="X21" s="11">
        <f>COUNTIF($M$61:$N$74,$Q21)</f>
        <v>0</v>
      </c>
      <c r="Y21" s="11">
        <f>COUNTIF($M$77:$N$92,$Q21)</f>
        <v>0</v>
      </c>
      <c r="Z21" s="11">
        <f>COUNTIF($M$95:$N$101,$Q21)</f>
        <v>0</v>
      </c>
      <c r="AA21" s="4">
        <f t="shared" si="2"/>
        <v>0</v>
      </c>
    </row>
    <row r="22" spans="1:27" ht="40.049999999999997" customHeight="1" x14ac:dyDescent="0.25">
      <c r="A22" s="2" t="s">
        <v>165</v>
      </c>
      <c r="B22" s="2" t="s">
        <v>166</v>
      </c>
      <c r="C22" s="2" t="s">
        <v>167</v>
      </c>
      <c r="D22" s="2" t="s">
        <v>170</v>
      </c>
      <c r="E22" s="2">
        <v>2025</v>
      </c>
      <c r="F22" s="2" t="s">
        <v>4</v>
      </c>
      <c r="G22" s="2" t="s">
        <v>22</v>
      </c>
      <c r="H22" s="4"/>
      <c r="I22" s="3">
        <v>30</v>
      </c>
      <c r="J22" s="2">
        <v>0</v>
      </c>
      <c r="K22" s="2" t="s">
        <v>141</v>
      </c>
      <c r="L22" s="2" t="s">
        <v>15</v>
      </c>
      <c r="M22" s="2" t="s">
        <v>50</v>
      </c>
      <c r="N22" s="2" t="s">
        <v>38</v>
      </c>
      <c r="O22" s="18"/>
      <c r="P22" s="14">
        <v>23</v>
      </c>
      <c r="Q22" s="4" t="s">
        <v>12</v>
      </c>
      <c r="R22" s="11">
        <f t="shared" si="1"/>
        <v>0</v>
      </c>
      <c r="S22" s="11">
        <f>COUNTIF($M$6:$N$14,$Q22)</f>
        <v>0</v>
      </c>
      <c r="T22" s="11">
        <f>COUNTIF($M$17:$N$23,$Q22)</f>
        <v>0</v>
      </c>
      <c r="U22" s="11">
        <f>COUNTIF($M$26:$N$32,$Q22)</f>
        <v>1</v>
      </c>
      <c r="V22" s="11">
        <f>COUNTIF($M$35:$N$49,$Q22)</f>
        <v>1</v>
      </c>
      <c r="W22" s="11">
        <f>COUNTIF($M$52:$N$58,$Q22)</f>
        <v>0</v>
      </c>
      <c r="X22" s="11">
        <f>COUNTIF($M$61:$N$74,$Q22)</f>
        <v>1</v>
      </c>
      <c r="Y22" s="11">
        <f>COUNTIF($M$77:$N$92,$Q22)</f>
        <v>1</v>
      </c>
      <c r="Z22" s="11">
        <f>COUNTIF($M$95:$N$101,$Q22)</f>
        <v>0</v>
      </c>
      <c r="AA22" s="4">
        <f t="shared" si="2"/>
        <v>4</v>
      </c>
    </row>
    <row r="23" spans="1:27" ht="40.049999999999997" customHeight="1" x14ac:dyDescent="0.25">
      <c r="A23" s="2" t="s">
        <v>165</v>
      </c>
      <c r="B23" s="2" t="s">
        <v>166</v>
      </c>
      <c r="C23" s="2" t="s">
        <v>167</v>
      </c>
      <c r="D23" s="2" t="s">
        <v>171</v>
      </c>
      <c r="E23" s="2">
        <v>2025</v>
      </c>
      <c r="F23" s="2" t="s">
        <v>4</v>
      </c>
      <c r="G23" s="2" t="s">
        <v>23</v>
      </c>
      <c r="H23" s="4"/>
      <c r="I23" s="3">
        <v>31</v>
      </c>
      <c r="J23" s="2">
        <v>0</v>
      </c>
      <c r="K23" s="2" t="s">
        <v>142</v>
      </c>
      <c r="L23" s="2" t="s">
        <v>15</v>
      </c>
      <c r="M23" s="2" t="s">
        <v>326</v>
      </c>
      <c r="N23" s="2" t="s">
        <v>46</v>
      </c>
      <c r="O23" s="18"/>
      <c r="P23" s="14">
        <v>24</v>
      </c>
      <c r="Q23" s="4" t="s">
        <v>310</v>
      </c>
      <c r="R23" s="11">
        <f t="shared" si="1"/>
        <v>0</v>
      </c>
      <c r="S23" s="11">
        <f>COUNTIF($M$6:$N$14,$Q23)</f>
        <v>1</v>
      </c>
      <c r="T23" s="11">
        <f>COUNTIF($M$17:$N$23,$Q23)</f>
        <v>1</v>
      </c>
      <c r="U23" s="11">
        <f>COUNTIF($M$26:$N$32,$Q23)</f>
        <v>1</v>
      </c>
      <c r="V23" s="11">
        <f>COUNTIF($M$35:$N$49,$Q23)</f>
        <v>1</v>
      </c>
      <c r="W23" s="11">
        <f>COUNTIF($M$52:$N$58,$Q23)</f>
        <v>1</v>
      </c>
      <c r="X23" s="11">
        <f>COUNTIF($M$61:$N$74,$Q23)</f>
        <v>1</v>
      </c>
      <c r="Y23" s="11">
        <f>COUNTIF($M$77:$N$92,$Q23)</f>
        <v>1</v>
      </c>
      <c r="Z23" s="11">
        <f>COUNTIF($M$95:$N$101,$Q23)</f>
        <v>1</v>
      </c>
      <c r="AA23" s="4">
        <f t="shared" si="2"/>
        <v>8</v>
      </c>
    </row>
    <row r="24" spans="1:27" ht="34.950000000000003" customHeight="1" x14ac:dyDescent="0.25">
      <c r="A24" s="16" t="s">
        <v>294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/>
      <c r="P24" s="14">
        <v>25</v>
      </c>
      <c r="Q24" s="4" t="s">
        <v>74</v>
      </c>
      <c r="R24" s="11">
        <f t="shared" si="1"/>
        <v>0</v>
      </c>
      <c r="S24" s="11">
        <f>COUNTIF($M$6:$N$14,$Q24)</f>
        <v>0</v>
      </c>
      <c r="T24" s="11">
        <f>COUNTIF($M$17:$N$23,$Q24)</f>
        <v>0</v>
      </c>
      <c r="U24" s="11">
        <f>COUNTIF($M$26:$N$32,$Q24)</f>
        <v>0</v>
      </c>
      <c r="V24" s="11">
        <f>COUNTIF($M$35:$N$49,$Q24)</f>
        <v>1</v>
      </c>
      <c r="W24" s="11">
        <f>COUNTIF($M$52:$N$58,$Q24)</f>
        <v>0</v>
      </c>
      <c r="X24" s="11">
        <f>COUNTIF($M$61:$N$74,$Q24)</f>
        <v>0</v>
      </c>
      <c r="Y24" s="11">
        <f>COUNTIF($M$77:$N$92,$Q24)</f>
        <v>0</v>
      </c>
      <c r="Z24" s="11">
        <f>COUNTIF($M$95:$N$101,$Q24)</f>
        <v>0</v>
      </c>
      <c r="AA24" s="4">
        <f t="shared" si="2"/>
        <v>1</v>
      </c>
    </row>
    <row r="25" spans="1:27" ht="34.950000000000003" customHeight="1" x14ac:dyDescent="0.25">
      <c r="A25" s="1" t="s">
        <v>0</v>
      </c>
      <c r="B25" s="1" t="s">
        <v>1</v>
      </c>
      <c r="C25" s="1" t="s">
        <v>84</v>
      </c>
      <c r="D25" s="1" t="s">
        <v>149</v>
      </c>
      <c r="E25" s="1" t="s">
        <v>301</v>
      </c>
      <c r="F25" s="1" t="s">
        <v>139</v>
      </c>
      <c r="G25" s="1" t="s">
        <v>147</v>
      </c>
      <c r="H25" s="1" t="s">
        <v>133</v>
      </c>
      <c r="I25" s="1" t="s">
        <v>302</v>
      </c>
      <c r="J25" s="1" t="s">
        <v>140</v>
      </c>
      <c r="K25" s="1" t="s">
        <v>303</v>
      </c>
      <c r="L25" s="1" t="s">
        <v>112</v>
      </c>
      <c r="M25" s="1" t="s">
        <v>2</v>
      </c>
      <c r="N25" s="1" t="s">
        <v>3</v>
      </c>
      <c r="O25" s="1" t="s">
        <v>355</v>
      </c>
      <c r="P25" s="14">
        <v>26</v>
      </c>
      <c r="Q25" s="4" t="s">
        <v>5</v>
      </c>
      <c r="R25" s="11">
        <f t="shared" si="1"/>
        <v>0</v>
      </c>
      <c r="S25" s="11">
        <f>COUNTIF($M$6:$N$14,$Q25)</f>
        <v>0</v>
      </c>
      <c r="T25" s="11">
        <f>COUNTIF($M$17:$N$23,$Q25)</f>
        <v>0</v>
      </c>
      <c r="U25" s="11">
        <f>COUNTIF($M$26:$N$32,$Q25)</f>
        <v>0</v>
      </c>
      <c r="V25" s="11">
        <f>COUNTIF($M$35:$N$49,$Q25)</f>
        <v>0</v>
      </c>
      <c r="W25" s="11">
        <f>COUNTIF($M$52:$N$58,$Q25)</f>
        <v>0</v>
      </c>
      <c r="X25" s="11">
        <f>COUNTIF($M$61:$N$74,$Q25)</f>
        <v>0</v>
      </c>
      <c r="Y25" s="11">
        <f>COUNTIF($M$77:$N$92,$Q25)</f>
        <v>0</v>
      </c>
      <c r="Z25" s="11">
        <f>COUNTIF($M$95:$N$101,$Q25)</f>
        <v>0</v>
      </c>
      <c r="AA25" s="4">
        <f t="shared" si="2"/>
        <v>0</v>
      </c>
    </row>
    <row r="26" spans="1:27" ht="34.950000000000003" customHeight="1" x14ac:dyDescent="0.25">
      <c r="A26" s="2" t="s">
        <v>165</v>
      </c>
      <c r="B26" s="2" t="s">
        <v>173</v>
      </c>
      <c r="C26" s="2" t="s">
        <v>174</v>
      </c>
      <c r="D26" s="2" t="s">
        <v>175</v>
      </c>
      <c r="E26" s="2">
        <v>2024</v>
      </c>
      <c r="F26" s="2" t="s">
        <v>4</v>
      </c>
      <c r="G26" s="2" t="s">
        <v>137</v>
      </c>
      <c r="H26" s="4"/>
      <c r="I26" s="3">
        <v>30</v>
      </c>
      <c r="J26" s="2">
        <v>0</v>
      </c>
      <c r="K26" s="2" t="s">
        <v>176</v>
      </c>
      <c r="L26" s="2" t="s">
        <v>15</v>
      </c>
      <c r="M26" s="2" t="s">
        <v>94</v>
      </c>
      <c r="N26" s="2" t="s">
        <v>39</v>
      </c>
      <c r="O26" s="18" t="s">
        <v>350</v>
      </c>
      <c r="P26" s="14">
        <v>27</v>
      </c>
      <c r="Q26" s="4" t="s">
        <v>345</v>
      </c>
      <c r="R26" s="11">
        <f t="shared" si="1"/>
        <v>0</v>
      </c>
      <c r="S26" s="11">
        <f>COUNTIF($M$6:$N$14,$Q26)</f>
        <v>0</v>
      </c>
      <c r="T26" s="11">
        <f>COUNTIF($M$17:$N$23,$Q26)</f>
        <v>0</v>
      </c>
      <c r="U26" s="11">
        <f>COUNTIF($M$26:$N$32,$Q26)</f>
        <v>0</v>
      </c>
      <c r="V26" s="11">
        <f>COUNTIF($M$35:$N$49,$Q26)</f>
        <v>0</v>
      </c>
      <c r="W26" s="11">
        <f>COUNTIF($M$52:$N$58,$Q26)</f>
        <v>0</v>
      </c>
      <c r="X26" s="11">
        <f>COUNTIF($M$61:$N$74,$Q26)</f>
        <v>0</v>
      </c>
      <c r="Y26" s="11">
        <f>COUNTIF($M$77:$N$92,$Q26)</f>
        <v>1</v>
      </c>
      <c r="Z26" s="11">
        <f>COUNTIF($M$95:$N$101,$Q26)</f>
        <v>0</v>
      </c>
      <c r="AA26" s="4">
        <f t="shared" si="2"/>
        <v>1</v>
      </c>
    </row>
    <row r="27" spans="1:27" ht="34.950000000000003" customHeight="1" x14ac:dyDescent="0.25">
      <c r="A27" s="2" t="s">
        <v>165</v>
      </c>
      <c r="B27" s="2" t="s">
        <v>177</v>
      </c>
      <c r="C27" s="2" t="s">
        <v>178</v>
      </c>
      <c r="D27" s="2" t="s">
        <v>179</v>
      </c>
      <c r="E27" s="2">
        <v>2024</v>
      </c>
      <c r="F27" s="2" t="s">
        <v>4</v>
      </c>
      <c r="G27" s="2">
        <v>2101</v>
      </c>
      <c r="H27" s="4"/>
      <c r="I27" s="3">
        <v>31</v>
      </c>
      <c r="J27" s="2">
        <v>0</v>
      </c>
      <c r="K27" s="2" t="s">
        <v>180</v>
      </c>
      <c r="L27" s="2" t="s">
        <v>15</v>
      </c>
      <c r="M27" s="2" t="s">
        <v>305</v>
      </c>
      <c r="N27" s="2" t="s">
        <v>324</v>
      </c>
      <c r="O27" s="18"/>
      <c r="P27" s="14">
        <v>28</v>
      </c>
      <c r="Q27" s="4" t="s">
        <v>99</v>
      </c>
      <c r="R27" s="11">
        <f t="shared" si="1"/>
        <v>0</v>
      </c>
      <c r="S27" s="11">
        <f>COUNTIF($M$6:$N$14,$Q27)</f>
        <v>0</v>
      </c>
      <c r="T27" s="11">
        <f>COUNTIF($M$17:$N$23,$Q27)</f>
        <v>1</v>
      </c>
      <c r="U27" s="11">
        <f>COUNTIF($M$26:$N$32,$Q27)</f>
        <v>0</v>
      </c>
      <c r="V27" s="11">
        <f>COUNTIF($M$35:$N$49,$Q27)</f>
        <v>1</v>
      </c>
      <c r="W27" s="11">
        <f>COUNTIF($M$52:$N$58,$Q27)</f>
        <v>0</v>
      </c>
      <c r="X27" s="11">
        <f>COUNTIF($M$61:$N$74,$Q27)</f>
        <v>0</v>
      </c>
      <c r="Y27" s="11">
        <f>COUNTIF($M$77:$N$92,$Q27)</f>
        <v>1</v>
      </c>
      <c r="Z27" s="11">
        <f>COUNTIF($M$95:$N$101,$Q27)</f>
        <v>1</v>
      </c>
      <c r="AA27" s="4">
        <f t="shared" si="2"/>
        <v>4</v>
      </c>
    </row>
    <row r="28" spans="1:27" ht="34.950000000000003" customHeight="1" x14ac:dyDescent="0.25">
      <c r="A28" s="2" t="s">
        <v>165</v>
      </c>
      <c r="B28" s="2" t="s">
        <v>177</v>
      </c>
      <c r="C28" s="2" t="s">
        <v>178</v>
      </c>
      <c r="D28" s="2" t="s">
        <v>179</v>
      </c>
      <c r="E28" s="2">
        <v>2024</v>
      </c>
      <c r="F28" s="2" t="s">
        <v>4</v>
      </c>
      <c r="G28" s="2">
        <v>2102</v>
      </c>
      <c r="H28" s="4"/>
      <c r="I28" s="3">
        <v>32</v>
      </c>
      <c r="J28" s="2">
        <v>1</v>
      </c>
      <c r="K28" s="2" t="s">
        <v>181</v>
      </c>
      <c r="L28" s="2" t="s">
        <v>15</v>
      </c>
      <c r="M28" s="2" t="s">
        <v>36</v>
      </c>
      <c r="N28" s="2" t="s">
        <v>38</v>
      </c>
      <c r="O28" s="18"/>
      <c r="P28" s="14">
        <v>29</v>
      </c>
      <c r="Q28" s="4" t="s">
        <v>100</v>
      </c>
      <c r="R28" s="11">
        <f t="shared" si="1"/>
        <v>0</v>
      </c>
      <c r="S28" s="11">
        <f>COUNTIF($M$6:$N$14,$Q28)</f>
        <v>1</v>
      </c>
      <c r="T28" s="11">
        <f>COUNTIF($M$17:$N$23,$Q28)</f>
        <v>1</v>
      </c>
      <c r="U28" s="11">
        <f>COUNTIF($M$26:$N$32,$Q28)</f>
        <v>1</v>
      </c>
      <c r="V28" s="11">
        <f>COUNTIF($M$35:$N$49,$Q28)</f>
        <v>1</v>
      </c>
      <c r="W28" s="11">
        <f>COUNTIF($M$52:$N$58,$Q28)</f>
        <v>1</v>
      </c>
      <c r="X28" s="11">
        <f>COUNTIF($M$61:$N$74,$Q28)</f>
        <v>1</v>
      </c>
      <c r="Y28" s="11">
        <f>COUNTIF($M$77:$N$92,$Q28)</f>
        <v>1</v>
      </c>
      <c r="Z28" s="11">
        <f>COUNTIF($M$95:$N$101,$Q28)</f>
        <v>1</v>
      </c>
      <c r="AA28" s="4">
        <f t="shared" si="2"/>
        <v>8</v>
      </c>
    </row>
    <row r="29" spans="1:27" ht="34.950000000000003" customHeight="1" x14ac:dyDescent="0.25">
      <c r="A29" s="2" t="s">
        <v>165</v>
      </c>
      <c r="B29" s="2" t="s">
        <v>177</v>
      </c>
      <c r="C29" s="2" t="s">
        <v>178</v>
      </c>
      <c r="D29" s="2" t="s">
        <v>182</v>
      </c>
      <c r="E29" s="2">
        <v>2024</v>
      </c>
      <c r="F29" s="2" t="s">
        <v>4</v>
      </c>
      <c r="G29" s="2">
        <v>25</v>
      </c>
      <c r="H29" s="4"/>
      <c r="I29" s="3">
        <v>36</v>
      </c>
      <c r="J29" s="2">
        <v>0</v>
      </c>
      <c r="K29" s="2" t="s">
        <v>183</v>
      </c>
      <c r="L29" s="2" t="s">
        <v>15</v>
      </c>
      <c r="M29" s="2" t="s">
        <v>37</v>
      </c>
      <c r="N29" s="2" t="s">
        <v>43</v>
      </c>
      <c r="O29" s="18"/>
      <c r="P29" s="14">
        <v>30</v>
      </c>
      <c r="Q29" s="4" t="s">
        <v>53</v>
      </c>
      <c r="R29" s="11">
        <f t="shared" si="1"/>
        <v>0</v>
      </c>
      <c r="S29" s="11">
        <f>COUNTIF($M$6:$N$14,$Q29)</f>
        <v>0</v>
      </c>
      <c r="T29" s="11">
        <f>COUNTIF($M$17:$N$23,$Q29)</f>
        <v>0</v>
      </c>
      <c r="U29" s="11">
        <f>COUNTIF($M$26:$N$32,$Q29)</f>
        <v>0</v>
      </c>
      <c r="V29" s="11">
        <f>COUNTIF($M$35:$N$49,$Q29)</f>
        <v>0</v>
      </c>
      <c r="W29" s="11">
        <f>COUNTIF($M$52:$N$58,$Q29)</f>
        <v>0</v>
      </c>
      <c r="X29" s="11">
        <f>COUNTIF($M$61:$N$74,$Q29)</f>
        <v>1</v>
      </c>
      <c r="Y29" s="11">
        <f>COUNTIF($M$77:$N$92,$Q29)</f>
        <v>1</v>
      </c>
      <c r="Z29" s="11">
        <f>COUNTIF($M$95:$N$101,$Q29)</f>
        <v>0</v>
      </c>
      <c r="AA29" s="4">
        <f t="shared" si="2"/>
        <v>2</v>
      </c>
    </row>
    <row r="30" spans="1:27" ht="34.950000000000003" customHeight="1" x14ac:dyDescent="0.25">
      <c r="A30" s="2" t="s">
        <v>165</v>
      </c>
      <c r="B30" s="2" t="s">
        <v>184</v>
      </c>
      <c r="C30" s="2" t="s">
        <v>185</v>
      </c>
      <c r="D30" s="2" t="s">
        <v>186</v>
      </c>
      <c r="E30" s="2">
        <v>2024</v>
      </c>
      <c r="F30" s="2" t="s">
        <v>4</v>
      </c>
      <c r="G30" s="2" t="s">
        <v>137</v>
      </c>
      <c r="H30" s="4"/>
      <c r="I30" s="3">
        <v>31</v>
      </c>
      <c r="J30" s="2">
        <v>1</v>
      </c>
      <c r="K30" s="2" t="s">
        <v>187</v>
      </c>
      <c r="L30" s="2" t="s">
        <v>15</v>
      </c>
      <c r="M30" s="2" t="s">
        <v>310</v>
      </c>
      <c r="N30" s="4" t="s">
        <v>41</v>
      </c>
      <c r="O30" s="18"/>
      <c r="P30" s="14">
        <v>31</v>
      </c>
      <c r="Q30" s="4" t="s">
        <v>101</v>
      </c>
      <c r="R30" s="11">
        <f t="shared" si="1"/>
        <v>0</v>
      </c>
      <c r="S30" s="11">
        <f>COUNTIF($M$6:$N$14,$Q30)</f>
        <v>0</v>
      </c>
      <c r="T30" s="11">
        <f>COUNTIF($M$17:$N$23,$Q30)</f>
        <v>0</v>
      </c>
      <c r="U30" s="11">
        <f>COUNTIF($M$26:$N$32,$Q30)</f>
        <v>1</v>
      </c>
      <c r="V30" s="11">
        <f>COUNTIF($M$35:$N$49,$Q30)</f>
        <v>0</v>
      </c>
      <c r="W30" s="11">
        <f>COUNTIF($M$52:$N$58,$Q30)</f>
        <v>0</v>
      </c>
      <c r="X30" s="11">
        <f>COUNTIF($M$61:$N$74,$Q30)</f>
        <v>1</v>
      </c>
      <c r="Y30" s="11">
        <f>COUNTIF($M$77:$N$92,$Q30)</f>
        <v>1</v>
      </c>
      <c r="Z30" s="11">
        <f>COUNTIF($M$95:$N$101,$Q30)</f>
        <v>0</v>
      </c>
      <c r="AA30" s="4">
        <f t="shared" si="2"/>
        <v>3</v>
      </c>
    </row>
    <row r="31" spans="1:27" ht="34.950000000000003" customHeight="1" x14ac:dyDescent="0.25">
      <c r="A31" s="2" t="s">
        <v>165</v>
      </c>
      <c r="B31" s="2" t="s">
        <v>188</v>
      </c>
      <c r="C31" s="2" t="s">
        <v>189</v>
      </c>
      <c r="D31" s="2" t="s">
        <v>190</v>
      </c>
      <c r="E31" s="2">
        <v>2024</v>
      </c>
      <c r="F31" s="2" t="s">
        <v>4</v>
      </c>
      <c r="G31" s="2" t="s">
        <v>191</v>
      </c>
      <c r="H31" s="4"/>
      <c r="I31" s="3">
        <v>30</v>
      </c>
      <c r="J31" s="2">
        <v>0</v>
      </c>
      <c r="K31" s="2" t="s">
        <v>119</v>
      </c>
      <c r="L31" s="2" t="s">
        <v>15</v>
      </c>
      <c r="M31" s="2" t="s">
        <v>325</v>
      </c>
      <c r="N31" s="2" t="s">
        <v>40</v>
      </c>
      <c r="O31" s="18"/>
      <c r="P31" s="14">
        <v>32</v>
      </c>
      <c r="Q31" s="4" t="s">
        <v>102</v>
      </c>
      <c r="R31" s="11">
        <f t="shared" si="1"/>
        <v>0</v>
      </c>
      <c r="S31" s="11">
        <f>COUNTIF($M$6:$N$14,$Q31)</f>
        <v>0</v>
      </c>
      <c r="T31" s="11">
        <f>COUNTIF($M$17:$N$23,$Q31)</f>
        <v>0</v>
      </c>
      <c r="U31" s="11">
        <f>COUNTIF($M$26:$N$32,$Q31)</f>
        <v>0</v>
      </c>
      <c r="V31" s="11">
        <f>COUNTIF($M$35:$N$49,$Q31)</f>
        <v>0</v>
      </c>
      <c r="W31" s="11">
        <f>COUNTIF($M$52:$N$58,$Q31)</f>
        <v>0</v>
      </c>
      <c r="X31" s="11">
        <f>COUNTIF($M$61:$N$74,$Q31)</f>
        <v>0</v>
      </c>
      <c r="Y31" s="11">
        <f>COUNTIF($M$77:$N$92,$Q31)</f>
        <v>0</v>
      </c>
      <c r="Z31" s="11">
        <f>COUNTIF($M$95:$N$101,$Q31)</f>
        <v>0</v>
      </c>
      <c r="AA31" s="4">
        <f t="shared" si="2"/>
        <v>0</v>
      </c>
    </row>
    <row r="32" spans="1:27" ht="34.950000000000003" customHeight="1" x14ac:dyDescent="0.25">
      <c r="A32" s="2" t="s">
        <v>165</v>
      </c>
      <c r="B32" s="2" t="s">
        <v>192</v>
      </c>
      <c r="C32" s="2" t="s">
        <v>193</v>
      </c>
      <c r="D32" s="2" t="s">
        <v>194</v>
      </c>
      <c r="E32" s="2">
        <v>2024</v>
      </c>
      <c r="F32" s="2" t="s">
        <v>4</v>
      </c>
      <c r="G32" s="2" t="s">
        <v>137</v>
      </c>
      <c r="H32" s="4"/>
      <c r="I32" s="3">
        <v>22</v>
      </c>
      <c r="J32" s="2">
        <v>1</v>
      </c>
      <c r="K32" s="2" t="s">
        <v>83</v>
      </c>
      <c r="L32" s="2" t="s">
        <v>15</v>
      </c>
      <c r="M32" s="2" t="s">
        <v>44</v>
      </c>
      <c r="N32" s="2" t="s">
        <v>46</v>
      </c>
      <c r="O32" s="18"/>
      <c r="P32" s="14">
        <v>33</v>
      </c>
      <c r="Q32" s="4" t="s">
        <v>54</v>
      </c>
      <c r="R32" s="11">
        <f t="shared" si="1"/>
        <v>0</v>
      </c>
      <c r="S32" s="11">
        <f>COUNTIF($M$6:$N$14,$Q32)</f>
        <v>0</v>
      </c>
      <c r="T32" s="11">
        <f>COUNTIF($M$17:$N$23,$Q32)</f>
        <v>0</v>
      </c>
      <c r="U32" s="11">
        <f>COUNTIF($M$26:$N$32,$Q32)</f>
        <v>0</v>
      </c>
      <c r="V32" s="11">
        <f>COUNTIF($M$35:$N$49,$Q32)</f>
        <v>0</v>
      </c>
      <c r="W32" s="11">
        <f>COUNTIF($M$52:$N$58,$Q32)</f>
        <v>0</v>
      </c>
      <c r="X32" s="11">
        <f>COUNTIF($M$61:$N$74,$Q32)</f>
        <v>1</v>
      </c>
      <c r="Y32" s="11">
        <f>COUNTIF($M$77:$N$92,$Q32)</f>
        <v>1</v>
      </c>
      <c r="Z32" s="11">
        <f>COUNTIF($M$95:$N$101,$Q32)</f>
        <v>0</v>
      </c>
      <c r="AA32" s="4">
        <f t="shared" si="2"/>
        <v>2</v>
      </c>
    </row>
    <row r="33" spans="1:27" ht="34.950000000000003" customHeight="1" x14ac:dyDescent="0.25">
      <c r="A33" s="16" t="s">
        <v>295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9"/>
      <c r="P33" s="14">
        <v>34</v>
      </c>
      <c r="Q33" s="4" t="s">
        <v>8</v>
      </c>
      <c r="R33" s="11">
        <f t="shared" si="1"/>
        <v>0</v>
      </c>
      <c r="S33" s="11">
        <f>COUNTIF($M$6:$N$14,$Q33)</f>
        <v>1</v>
      </c>
      <c r="T33" s="11">
        <f>COUNTIF($M$17:$N$23,$Q33)</f>
        <v>0</v>
      </c>
      <c r="U33" s="11">
        <f>COUNTIF($M$26:$N$32,$Q33)</f>
        <v>1</v>
      </c>
      <c r="V33" s="11">
        <f>COUNTIF($M$35:$N$49,$Q33)</f>
        <v>1</v>
      </c>
      <c r="W33" s="11">
        <f>COUNTIF($M$52:$N$58,$Q33)</f>
        <v>0</v>
      </c>
      <c r="X33" s="11">
        <f>COUNTIF($M$61:$N$74,$Q33)</f>
        <v>1</v>
      </c>
      <c r="Y33" s="11">
        <f>COUNTIF($M$77:$N$92,$Q33)</f>
        <v>1</v>
      </c>
      <c r="Z33" s="11">
        <f>COUNTIF($M$95:$N$101,$Q33)</f>
        <v>0</v>
      </c>
      <c r="AA33" s="4">
        <f t="shared" si="2"/>
        <v>5</v>
      </c>
    </row>
    <row r="34" spans="1:27" ht="34.950000000000003" customHeight="1" x14ac:dyDescent="0.25">
      <c r="A34" s="1" t="s">
        <v>0</v>
      </c>
      <c r="B34" s="1" t="s">
        <v>1</v>
      </c>
      <c r="C34" s="1" t="s">
        <v>84</v>
      </c>
      <c r="D34" s="1" t="s">
        <v>149</v>
      </c>
      <c r="E34" s="1" t="s">
        <v>301</v>
      </c>
      <c r="F34" s="1" t="s">
        <v>139</v>
      </c>
      <c r="G34" s="1" t="s">
        <v>147</v>
      </c>
      <c r="H34" s="1" t="s">
        <v>133</v>
      </c>
      <c r="I34" s="1" t="s">
        <v>302</v>
      </c>
      <c r="J34" s="1" t="s">
        <v>140</v>
      </c>
      <c r="K34" s="1" t="s">
        <v>303</v>
      </c>
      <c r="L34" s="1" t="s">
        <v>112</v>
      </c>
      <c r="M34" s="1" t="s">
        <v>2</v>
      </c>
      <c r="N34" s="1" t="s">
        <v>3</v>
      </c>
      <c r="O34" s="1" t="s">
        <v>355</v>
      </c>
      <c r="P34" s="14">
        <v>35</v>
      </c>
      <c r="Q34" s="4" t="s">
        <v>68</v>
      </c>
      <c r="R34" s="11">
        <f t="shared" si="1"/>
        <v>0</v>
      </c>
      <c r="S34" s="11">
        <f>COUNTIF($M$6:$N$14,$Q34)</f>
        <v>1</v>
      </c>
      <c r="T34" s="11">
        <f>COUNTIF($M$17:$N$23,$Q34)</f>
        <v>0</v>
      </c>
      <c r="U34" s="11">
        <f>COUNTIF($M$26:$N$32,$Q34)</f>
        <v>0</v>
      </c>
      <c r="V34" s="11">
        <f>COUNTIF($M$35:$N$49,$Q34)</f>
        <v>1</v>
      </c>
      <c r="W34" s="11">
        <f>COUNTIF($M$52:$N$58,$Q34)</f>
        <v>0</v>
      </c>
      <c r="X34" s="11">
        <f>COUNTIF($M$61:$N$74,$Q34)</f>
        <v>0</v>
      </c>
      <c r="Y34" s="11">
        <f>COUNTIF($M$77:$N$92,$Q34)</f>
        <v>1</v>
      </c>
      <c r="Z34" s="11">
        <f>COUNTIF($M$95:$N$101,$Q34)</f>
        <v>0</v>
      </c>
      <c r="AA34" s="4">
        <f t="shared" si="2"/>
        <v>3</v>
      </c>
    </row>
    <row r="35" spans="1:27" ht="34.950000000000003" customHeight="1" x14ac:dyDescent="0.25">
      <c r="A35" s="2" t="s">
        <v>4</v>
      </c>
      <c r="B35" s="2" t="s">
        <v>195</v>
      </c>
      <c r="C35" s="2" t="s">
        <v>196</v>
      </c>
      <c r="D35" s="2" t="s">
        <v>197</v>
      </c>
      <c r="E35" s="2">
        <v>2023</v>
      </c>
      <c r="F35" s="2" t="s">
        <v>4</v>
      </c>
      <c r="G35" s="2" t="s">
        <v>26</v>
      </c>
      <c r="H35" s="4" t="s">
        <v>80</v>
      </c>
      <c r="I35" s="3">
        <v>29</v>
      </c>
      <c r="J35" s="2">
        <v>0</v>
      </c>
      <c r="K35" s="2" t="s">
        <v>257</v>
      </c>
      <c r="L35" s="2" t="s">
        <v>15</v>
      </c>
      <c r="M35" s="2" t="s">
        <v>318</v>
      </c>
      <c r="N35" s="2" t="s">
        <v>40</v>
      </c>
      <c r="O35" s="18" t="s">
        <v>351</v>
      </c>
      <c r="P35" s="14">
        <v>36</v>
      </c>
      <c r="Q35" s="4" t="s">
        <v>10</v>
      </c>
      <c r="R35" s="11">
        <f t="shared" si="1"/>
        <v>1</v>
      </c>
      <c r="S35" s="11">
        <f>COUNTIF($M$6:$N$14,$Q35)</f>
        <v>1</v>
      </c>
      <c r="T35" s="11">
        <f>COUNTIF($M$17:$N$23,$Q35)</f>
        <v>1</v>
      </c>
      <c r="U35" s="11">
        <f>COUNTIF($M$26:$N$32,$Q35)</f>
        <v>1</v>
      </c>
      <c r="V35" s="11">
        <f>COUNTIF($M$35:$N$49,$Q35)</f>
        <v>1</v>
      </c>
      <c r="W35" s="11">
        <f>COUNTIF($M$52:$N$58,$Q35)</f>
        <v>1</v>
      </c>
      <c r="X35" s="11">
        <f>COUNTIF($M$61:$N$74,$Q35)</f>
        <v>1</v>
      </c>
      <c r="Y35" s="11">
        <f>COUNTIF($M$77:$N$92,$Q35)</f>
        <v>1</v>
      </c>
      <c r="Z35" s="11">
        <f>COUNTIF($M$95:$N$101,$Q35)</f>
        <v>1</v>
      </c>
      <c r="AA35" s="4">
        <f t="shared" si="2"/>
        <v>9</v>
      </c>
    </row>
    <row r="36" spans="1:27" ht="34.950000000000003" customHeight="1" x14ac:dyDescent="0.25">
      <c r="A36" s="2" t="s">
        <v>4</v>
      </c>
      <c r="B36" s="2" t="s">
        <v>195</v>
      </c>
      <c r="C36" s="2" t="s">
        <v>196</v>
      </c>
      <c r="D36" s="2" t="s">
        <v>197</v>
      </c>
      <c r="E36" s="2">
        <v>2023</v>
      </c>
      <c r="F36" s="2" t="s">
        <v>4</v>
      </c>
      <c r="G36" s="2" t="s">
        <v>27</v>
      </c>
      <c r="H36" s="4"/>
      <c r="I36" s="3">
        <v>29</v>
      </c>
      <c r="J36" s="2">
        <v>0</v>
      </c>
      <c r="K36" s="2" t="s">
        <v>258</v>
      </c>
      <c r="L36" s="2" t="s">
        <v>15</v>
      </c>
      <c r="M36" s="2" t="s">
        <v>319</v>
      </c>
      <c r="N36" s="2" t="s">
        <v>38</v>
      </c>
      <c r="O36" s="18"/>
      <c r="P36" s="14">
        <v>37</v>
      </c>
      <c r="Q36" s="4" t="s">
        <v>36</v>
      </c>
      <c r="R36" s="11">
        <f t="shared" si="1"/>
        <v>0</v>
      </c>
      <c r="S36" s="11">
        <f>COUNTIF($M$6:$N$14,$Q36)</f>
        <v>1</v>
      </c>
      <c r="T36" s="11">
        <f>COUNTIF($M$17:$N$23,$Q36)</f>
        <v>0</v>
      </c>
      <c r="U36" s="11">
        <f>COUNTIF($M$26:$N$32,$Q36)</f>
        <v>1</v>
      </c>
      <c r="V36" s="11">
        <f>COUNTIF($M$35:$N$49,$Q36)</f>
        <v>1</v>
      </c>
      <c r="W36" s="11">
        <f>COUNTIF($M$52:$N$58,$Q36)</f>
        <v>1</v>
      </c>
      <c r="X36" s="11">
        <f>COUNTIF($M$61:$N$74,$Q36)</f>
        <v>1</v>
      </c>
      <c r="Y36" s="11">
        <f>COUNTIF($M$77:$N$92,$Q36)</f>
        <v>1</v>
      </c>
      <c r="Z36" s="11">
        <f>COUNTIF($M$95:$N$101,$Q36)</f>
        <v>0</v>
      </c>
      <c r="AA36" s="4">
        <f t="shared" si="2"/>
        <v>6</v>
      </c>
    </row>
    <row r="37" spans="1:27" ht="34.950000000000003" customHeight="1" x14ac:dyDescent="0.25">
      <c r="A37" s="2" t="s">
        <v>4</v>
      </c>
      <c r="B37" s="2" t="s">
        <v>195</v>
      </c>
      <c r="C37" s="2" t="s">
        <v>196</v>
      </c>
      <c r="D37" s="2" t="s">
        <v>197</v>
      </c>
      <c r="E37" s="2">
        <v>2023</v>
      </c>
      <c r="F37" s="2" t="s">
        <v>4</v>
      </c>
      <c r="G37" s="2" t="s">
        <v>28</v>
      </c>
      <c r="H37" s="4"/>
      <c r="I37" s="3">
        <v>30</v>
      </c>
      <c r="J37" s="2">
        <v>0</v>
      </c>
      <c r="K37" s="2" t="s">
        <v>148</v>
      </c>
      <c r="L37" s="2" t="s">
        <v>15</v>
      </c>
      <c r="M37" s="2" t="s">
        <v>320</v>
      </c>
      <c r="N37" s="2" t="s">
        <v>305</v>
      </c>
      <c r="O37" s="18"/>
      <c r="P37" s="14">
        <v>38</v>
      </c>
      <c r="Q37" s="4" t="s">
        <v>104</v>
      </c>
      <c r="R37" s="11">
        <f t="shared" si="1"/>
        <v>0</v>
      </c>
      <c r="S37" s="11">
        <f>COUNTIF($M$6:$N$14,$Q37)</f>
        <v>0</v>
      </c>
      <c r="T37" s="11">
        <f>COUNTIF($M$17:$N$23,$Q37)</f>
        <v>0</v>
      </c>
      <c r="U37" s="11">
        <f>COUNTIF($M$26:$N$32,$Q37)</f>
        <v>0</v>
      </c>
      <c r="V37" s="11">
        <f>COUNTIF($M$35:$N$49,$Q37)</f>
        <v>0</v>
      </c>
      <c r="W37" s="11">
        <f>COUNTIF($M$52:$N$58,$Q37)</f>
        <v>0</v>
      </c>
      <c r="X37" s="11">
        <f>COUNTIF($M$61:$N$74,$Q37)</f>
        <v>1</v>
      </c>
      <c r="Y37" s="11">
        <f>COUNTIF($M$77:$N$92,$Q37)</f>
        <v>1</v>
      </c>
      <c r="Z37" s="11">
        <f>COUNTIF($M$95:$N$101,$Q37)</f>
        <v>0</v>
      </c>
      <c r="AA37" s="4">
        <f t="shared" si="2"/>
        <v>2</v>
      </c>
    </row>
    <row r="38" spans="1:27" ht="34.950000000000003" customHeight="1" x14ac:dyDescent="0.25">
      <c r="A38" s="2" t="s">
        <v>4</v>
      </c>
      <c r="B38" s="2" t="s">
        <v>195</v>
      </c>
      <c r="C38" s="2" t="s">
        <v>196</v>
      </c>
      <c r="D38" s="2" t="s">
        <v>314</v>
      </c>
      <c r="E38" s="2">
        <v>2023</v>
      </c>
      <c r="F38" s="2" t="s">
        <v>4</v>
      </c>
      <c r="G38" s="2" t="s">
        <v>29</v>
      </c>
      <c r="H38" s="4"/>
      <c r="I38" s="3">
        <v>27</v>
      </c>
      <c r="J38" s="2">
        <v>0</v>
      </c>
      <c r="K38" s="2" t="s">
        <v>259</v>
      </c>
      <c r="L38" s="2" t="s">
        <v>15</v>
      </c>
      <c r="M38" s="2" t="s">
        <v>321</v>
      </c>
      <c r="N38" s="2" t="s">
        <v>37</v>
      </c>
      <c r="O38" s="18"/>
      <c r="P38" s="14">
        <v>39</v>
      </c>
      <c r="Q38" s="4" t="s">
        <v>16</v>
      </c>
      <c r="R38" s="11">
        <f t="shared" si="1"/>
        <v>0</v>
      </c>
      <c r="S38" s="11">
        <f>COUNTIF($M$6:$N$14,$Q38)</f>
        <v>1</v>
      </c>
      <c r="T38" s="11">
        <f>COUNTIF($M$17:$N$23,$Q38)</f>
        <v>0</v>
      </c>
      <c r="U38" s="11">
        <f>COUNTIF($M$26:$N$32,$Q38)</f>
        <v>1</v>
      </c>
      <c r="V38" s="11">
        <f>COUNTIF($M$35:$N$49,$Q38)</f>
        <v>1</v>
      </c>
      <c r="W38" s="11">
        <f>COUNTIF($M$52:$N$58,$Q38)</f>
        <v>0</v>
      </c>
      <c r="X38" s="11">
        <f>COUNTIF($M$61:$N$74,$Q38)</f>
        <v>1</v>
      </c>
      <c r="Y38" s="11">
        <f>COUNTIF($M$77:$N$92,$Q38)</f>
        <v>1</v>
      </c>
      <c r="Z38" s="11">
        <f>COUNTIF($M$95:$N$101,$Q38)</f>
        <v>0</v>
      </c>
      <c r="AA38" s="4">
        <f t="shared" si="2"/>
        <v>5</v>
      </c>
    </row>
    <row r="39" spans="1:27" ht="34.950000000000003" customHeight="1" x14ac:dyDescent="0.25">
      <c r="A39" s="2" t="s">
        <v>4</v>
      </c>
      <c r="B39" s="2" t="s">
        <v>195</v>
      </c>
      <c r="C39" s="2" t="s">
        <v>196</v>
      </c>
      <c r="D39" s="2" t="s">
        <v>197</v>
      </c>
      <c r="E39" s="2">
        <v>2023</v>
      </c>
      <c r="F39" s="2" t="s">
        <v>4</v>
      </c>
      <c r="G39" s="2" t="s">
        <v>30</v>
      </c>
      <c r="H39" s="4"/>
      <c r="I39" s="3">
        <v>29</v>
      </c>
      <c r="J39" s="2">
        <v>0</v>
      </c>
      <c r="K39" s="2" t="s">
        <v>260</v>
      </c>
      <c r="L39" s="2" t="s">
        <v>15</v>
      </c>
      <c r="M39" s="2" t="s">
        <v>322</v>
      </c>
      <c r="N39" s="2" t="s">
        <v>346</v>
      </c>
      <c r="O39" s="18"/>
      <c r="P39" s="14">
        <v>40</v>
      </c>
      <c r="Q39" s="4" t="s">
        <v>105</v>
      </c>
      <c r="R39" s="11">
        <f t="shared" si="1"/>
        <v>0</v>
      </c>
      <c r="S39" s="11">
        <f>COUNTIF($M$6:$N$14,$Q39)</f>
        <v>0</v>
      </c>
      <c r="T39" s="11">
        <f>COUNTIF($M$17:$N$23,$Q39)</f>
        <v>1</v>
      </c>
      <c r="U39" s="11">
        <f>COUNTIF($M$26:$N$32,$Q39)</f>
        <v>0</v>
      </c>
      <c r="V39" s="11">
        <f>COUNTIF($M$35:$N$49,$Q39)</f>
        <v>1</v>
      </c>
      <c r="W39" s="11">
        <f>COUNTIF($M$52:$N$58,$Q39)</f>
        <v>1</v>
      </c>
      <c r="X39" s="11">
        <f>COUNTIF($M$61:$N$74,$Q39)</f>
        <v>1</v>
      </c>
      <c r="Y39" s="11">
        <f>COUNTIF($M$77:$N$92,$Q39)</f>
        <v>0</v>
      </c>
      <c r="Z39" s="11">
        <f>COUNTIF($M$95:$N$101,$Q39)</f>
        <v>1</v>
      </c>
      <c r="AA39" s="4">
        <f t="shared" si="2"/>
        <v>5</v>
      </c>
    </row>
    <row r="40" spans="1:27" ht="34.950000000000003" customHeight="1" x14ac:dyDescent="0.25">
      <c r="A40" s="2" t="s">
        <v>4</v>
      </c>
      <c r="B40" s="2" t="s">
        <v>195</v>
      </c>
      <c r="C40" s="2" t="s">
        <v>196</v>
      </c>
      <c r="D40" s="2" t="s">
        <v>197</v>
      </c>
      <c r="E40" s="2">
        <v>2023</v>
      </c>
      <c r="F40" s="2" t="s">
        <v>4</v>
      </c>
      <c r="G40" s="2" t="s">
        <v>31</v>
      </c>
      <c r="H40" s="4"/>
      <c r="I40" s="3">
        <v>28</v>
      </c>
      <c r="J40" s="2">
        <v>0</v>
      </c>
      <c r="K40" s="2" t="s">
        <v>128</v>
      </c>
      <c r="L40" s="2" t="s">
        <v>15</v>
      </c>
      <c r="M40" s="2" t="s">
        <v>323</v>
      </c>
      <c r="N40" s="2" t="s">
        <v>46</v>
      </c>
      <c r="O40" s="18"/>
      <c r="P40" s="14">
        <v>41</v>
      </c>
      <c r="Q40" s="4" t="s">
        <v>65</v>
      </c>
      <c r="R40" s="11">
        <f t="shared" si="1"/>
        <v>0</v>
      </c>
      <c r="S40" s="11">
        <f>COUNTIF($M$6:$N$14,$Q40)</f>
        <v>1</v>
      </c>
      <c r="T40" s="11">
        <f>COUNTIF($M$17:$N$23,$Q40)</f>
        <v>0</v>
      </c>
      <c r="U40" s="11">
        <f>COUNTIF($M$26:$N$32,$Q40)</f>
        <v>0</v>
      </c>
      <c r="V40" s="11">
        <f>COUNTIF($M$35:$N$49,$Q40)</f>
        <v>1</v>
      </c>
      <c r="W40" s="11">
        <f>COUNTIF($M$52:$N$58,$Q40)</f>
        <v>0</v>
      </c>
      <c r="X40" s="11">
        <f>COUNTIF($M$61:$N$74,$Q40)</f>
        <v>1</v>
      </c>
      <c r="Y40" s="11">
        <f>COUNTIF($M$77:$N$92,$Q40)</f>
        <v>1</v>
      </c>
      <c r="Z40" s="11">
        <f>COUNTIF($M$95:$N$101,$Q40)</f>
        <v>0</v>
      </c>
      <c r="AA40" s="4">
        <f t="shared" si="2"/>
        <v>4</v>
      </c>
    </row>
    <row r="41" spans="1:27" ht="34.950000000000003" customHeight="1" x14ac:dyDescent="0.25">
      <c r="A41" s="2" t="s">
        <v>4</v>
      </c>
      <c r="B41" s="2" t="s">
        <v>195</v>
      </c>
      <c r="C41" s="2" t="s">
        <v>196</v>
      </c>
      <c r="D41" s="2" t="s">
        <v>197</v>
      </c>
      <c r="E41" s="2">
        <v>2023</v>
      </c>
      <c r="F41" s="2" t="s">
        <v>4</v>
      </c>
      <c r="G41" s="2" t="s">
        <v>32</v>
      </c>
      <c r="H41" s="4"/>
      <c r="I41" s="3">
        <v>28</v>
      </c>
      <c r="J41" s="2">
        <v>0</v>
      </c>
      <c r="K41" s="2" t="s">
        <v>357</v>
      </c>
      <c r="L41" s="2" t="s">
        <v>15</v>
      </c>
      <c r="M41" s="2" t="s">
        <v>36</v>
      </c>
      <c r="N41" s="2" t="s">
        <v>39</v>
      </c>
      <c r="O41" s="18"/>
      <c r="P41" s="14">
        <v>42</v>
      </c>
      <c r="Q41" s="4" t="s">
        <v>64</v>
      </c>
      <c r="R41" s="11">
        <f t="shared" si="1"/>
        <v>0</v>
      </c>
      <c r="S41" s="11">
        <f>COUNTIF($M$6:$N$14,$Q41)</f>
        <v>1</v>
      </c>
      <c r="T41" s="11">
        <f>COUNTIF($M$17:$N$23,$Q41)</f>
        <v>0</v>
      </c>
      <c r="U41" s="11">
        <f>COUNTIF($M$26:$N$32,$Q41)</f>
        <v>0</v>
      </c>
      <c r="V41" s="11">
        <f>COUNTIF($M$35:$N$49,$Q41)</f>
        <v>1</v>
      </c>
      <c r="W41" s="11">
        <f>COUNTIF($M$52:$N$58,$Q41)</f>
        <v>0</v>
      </c>
      <c r="X41" s="11">
        <f>COUNTIF($M$61:$N$74,$Q41)</f>
        <v>0</v>
      </c>
      <c r="Y41" s="11">
        <f>COUNTIF($M$77:$N$92,$Q41)</f>
        <v>1</v>
      </c>
      <c r="Z41" s="11">
        <f>COUNTIF($M$95:$N$101,$Q41)</f>
        <v>0</v>
      </c>
      <c r="AA41" s="4">
        <f t="shared" si="2"/>
        <v>3</v>
      </c>
    </row>
    <row r="42" spans="1:27" ht="34.950000000000003" customHeight="1" x14ac:dyDescent="0.25">
      <c r="A42" s="2" t="s">
        <v>4</v>
      </c>
      <c r="B42" s="2" t="s">
        <v>195</v>
      </c>
      <c r="C42" s="2" t="s">
        <v>196</v>
      </c>
      <c r="D42" s="2" t="s">
        <v>197</v>
      </c>
      <c r="E42" s="2">
        <v>2023</v>
      </c>
      <c r="F42" s="2" t="s">
        <v>4</v>
      </c>
      <c r="G42" s="2" t="s">
        <v>110</v>
      </c>
      <c r="H42" s="4"/>
      <c r="I42" s="3">
        <v>28</v>
      </c>
      <c r="J42" s="2">
        <v>0</v>
      </c>
      <c r="K42" s="2" t="s">
        <v>261</v>
      </c>
      <c r="L42" s="2" t="s">
        <v>15</v>
      </c>
      <c r="M42" s="2" t="s">
        <v>310</v>
      </c>
      <c r="N42" s="2" t="s">
        <v>94</v>
      </c>
      <c r="O42" s="18"/>
      <c r="P42" s="14">
        <v>43</v>
      </c>
      <c r="Q42" s="4" t="s">
        <v>347</v>
      </c>
      <c r="R42" s="11">
        <f t="shared" si="1"/>
        <v>0</v>
      </c>
      <c r="S42" s="11">
        <f>COUNTIF($M$6:$N$14,$Q42)</f>
        <v>1</v>
      </c>
      <c r="T42" s="11">
        <f>COUNTIF($M$17:$N$23,$Q42)</f>
        <v>0</v>
      </c>
      <c r="U42" s="11">
        <f>COUNTIF($M$26:$N$32,$Q42)</f>
        <v>1</v>
      </c>
      <c r="V42" s="11">
        <f>COUNTIF($M$35:$N$49,$Q42)</f>
        <v>1</v>
      </c>
      <c r="W42" s="11">
        <f>COUNTIF($M$52:$N$58,$Q42)</f>
        <v>1</v>
      </c>
      <c r="X42" s="11">
        <f>COUNTIF($M$61:$N$74,$Q42)</f>
        <v>1</v>
      </c>
      <c r="Y42" s="11">
        <f>COUNTIF($M$77:$N$92,$Q42)</f>
        <v>1</v>
      </c>
      <c r="Z42" s="11">
        <f>COUNTIF($M$95:$N$101,$Q42)</f>
        <v>0</v>
      </c>
      <c r="AA42" s="4">
        <f t="shared" si="2"/>
        <v>6</v>
      </c>
    </row>
    <row r="43" spans="1:27" ht="34.950000000000003" customHeight="1" x14ac:dyDescent="0.25">
      <c r="A43" s="2" t="s">
        <v>153</v>
      </c>
      <c r="B43" s="2" t="s">
        <v>198</v>
      </c>
      <c r="C43" s="2" t="s">
        <v>199</v>
      </c>
      <c r="D43" s="2" t="s">
        <v>200</v>
      </c>
      <c r="E43" s="2">
        <v>2025</v>
      </c>
      <c r="F43" s="2" t="s">
        <v>4</v>
      </c>
      <c r="G43" s="2" t="s">
        <v>14</v>
      </c>
      <c r="H43" s="4"/>
      <c r="I43" s="3">
        <v>32</v>
      </c>
      <c r="J43" s="2">
        <v>0</v>
      </c>
      <c r="K43" s="2" t="s">
        <v>262</v>
      </c>
      <c r="L43" s="2" t="s">
        <v>15</v>
      </c>
      <c r="M43" s="2" t="s">
        <v>325</v>
      </c>
      <c r="N43" s="2" t="s">
        <v>359</v>
      </c>
      <c r="O43" s="18"/>
      <c r="P43" s="14">
        <v>44</v>
      </c>
      <c r="Q43" s="4" t="s">
        <v>46</v>
      </c>
      <c r="R43" s="11">
        <f t="shared" si="1"/>
        <v>0</v>
      </c>
      <c r="S43" s="11">
        <f>COUNTIF($M$6:$N$14,$Q43)</f>
        <v>1</v>
      </c>
      <c r="T43" s="11">
        <f>COUNTIF($M$17:$N$23,$Q43)</f>
        <v>1</v>
      </c>
      <c r="U43" s="11">
        <f>COUNTIF($M$26:$N$32,$Q43)</f>
        <v>1</v>
      </c>
      <c r="V43" s="11">
        <f>COUNTIF($M$35:$N$49,$Q43)</f>
        <v>1</v>
      </c>
      <c r="W43" s="11">
        <f>COUNTIF($M$52:$N$58,$Q43)</f>
        <v>1</v>
      </c>
      <c r="X43" s="11">
        <f>COUNTIF($M$61:$N$74,$Q43)</f>
        <v>1</v>
      </c>
      <c r="Y43" s="11">
        <f>COUNTIF($M$77:$N$92,$Q43)</f>
        <v>1</v>
      </c>
      <c r="Z43" s="11">
        <f>COUNTIF($M$95:$N$101,$Q43)</f>
        <v>0</v>
      </c>
      <c r="AA43" s="4">
        <f t="shared" si="2"/>
        <v>7</v>
      </c>
    </row>
    <row r="44" spans="1:27" ht="34.950000000000003" customHeight="1" x14ac:dyDescent="0.25">
      <c r="A44" s="2" t="s">
        <v>153</v>
      </c>
      <c r="B44" s="2" t="s">
        <v>198</v>
      </c>
      <c r="C44" s="2" t="s">
        <v>199</v>
      </c>
      <c r="D44" s="2" t="s">
        <v>200</v>
      </c>
      <c r="E44" s="2">
        <v>2025</v>
      </c>
      <c r="F44" s="2" t="s">
        <v>4</v>
      </c>
      <c r="G44" s="2" t="s">
        <v>17</v>
      </c>
      <c r="H44" s="4"/>
      <c r="I44" s="3">
        <v>31</v>
      </c>
      <c r="J44" s="2">
        <v>0</v>
      </c>
      <c r="K44" s="2" t="s">
        <v>81</v>
      </c>
      <c r="L44" s="2" t="s">
        <v>15</v>
      </c>
      <c r="M44" s="2" t="s">
        <v>48</v>
      </c>
      <c r="N44" s="4" t="s">
        <v>327</v>
      </c>
      <c r="O44" s="18"/>
      <c r="P44" s="14">
        <v>45</v>
      </c>
      <c r="Q44" s="4" t="s">
        <v>70</v>
      </c>
      <c r="R44" s="11">
        <f t="shared" si="1"/>
        <v>0</v>
      </c>
      <c r="S44" s="11">
        <f>COUNTIF($M$6:$N$14,$Q44)</f>
        <v>0</v>
      </c>
      <c r="T44" s="11">
        <f>COUNTIF($M$17:$N$23,$Q44)</f>
        <v>0</v>
      </c>
      <c r="U44" s="11">
        <f>COUNTIF($M$26:$N$32,$Q44)</f>
        <v>0</v>
      </c>
      <c r="V44" s="11">
        <f>COUNTIF($M$35:$N$49,$Q44)</f>
        <v>0</v>
      </c>
      <c r="W44" s="11">
        <f>COUNTIF($M$52:$N$58,$Q44)</f>
        <v>0</v>
      </c>
      <c r="X44" s="11">
        <f>COUNTIF($M$61:$N$74,$Q44)</f>
        <v>0</v>
      </c>
      <c r="Y44" s="11">
        <f>COUNTIF($M$77:$N$92,$Q44)</f>
        <v>0</v>
      </c>
      <c r="Z44" s="11">
        <f>COUNTIF($M$95:$N$101,$Q44)</f>
        <v>0</v>
      </c>
      <c r="AA44" s="4">
        <f t="shared" si="2"/>
        <v>0</v>
      </c>
    </row>
    <row r="45" spans="1:27" ht="34.950000000000003" customHeight="1" x14ac:dyDescent="0.25">
      <c r="A45" s="2" t="s">
        <v>153</v>
      </c>
      <c r="B45" s="2" t="s">
        <v>198</v>
      </c>
      <c r="C45" s="2" t="s">
        <v>199</v>
      </c>
      <c r="D45" s="2" t="s">
        <v>200</v>
      </c>
      <c r="E45" s="2">
        <v>2025</v>
      </c>
      <c r="F45" s="2" t="s">
        <v>4</v>
      </c>
      <c r="G45" s="2" t="s">
        <v>18</v>
      </c>
      <c r="H45" s="4"/>
      <c r="I45" s="3">
        <v>31</v>
      </c>
      <c r="J45" s="2">
        <v>0</v>
      </c>
      <c r="K45" s="2" t="s">
        <v>263</v>
      </c>
      <c r="L45" s="2" t="s">
        <v>15</v>
      </c>
      <c r="M45" s="2" t="s">
        <v>316</v>
      </c>
      <c r="N45" s="4" t="s">
        <v>356</v>
      </c>
      <c r="O45" s="18"/>
      <c r="P45" s="14">
        <v>46</v>
      </c>
      <c r="Q45" s="4" t="s">
        <v>71</v>
      </c>
      <c r="R45" s="11">
        <f t="shared" si="1"/>
        <v>0</v>
      </c>
      <c r="S45" s="11">
        <f>COUNTIF($M$6:$N$14,$Q45)</f>
        <v>0</v>
      </c>
      <c r="T45" s="11">
        <f>COUNTIF($M$17:$N$23,$Q45)</f>
        <v>0</v>
      </c>
      <c r="U45" s="11">
        <f>COUNTIF($M$26:$N$32,$Q45)</f>
        <v>0</v>
      </c>
      <c r="V45" s="11">
        <f>COUNTIF($M$35:$N$49,$Q45)</f>
        <v>0</v>
      </c>
      <c r="W45" s="11">
        <f>COUNTIF($M$52:$N$58,$Q45)</f>
        <v>0</v>
      </c>
      <c r="X45" s="11">
        <f>COUNTIF($M$61:$N$74,$Q45)</f>
        <v>0</v>
      </c>
      <c r="Y45" s="11">
        <f>COUNTIF($M$77:$N$92,$Q45)</f>
        <v>0</v>
      </c>
      <c r="Z45" s="11">
        <f>COUNTIF($M$95:$N$101,$Q45)</f>
        <v>0</v>
      </c>
      <c r="AA45" s="4">
        <f t="shared" si="2"/>
        <v>0</v>
      </c>
    </row>
    <row r="46" spans="1:27" ht="34.950000000000003" customHeight="1" x14ac:dyDescent="0.25">
      <c r="A46" s="2" t="s">
        <v>153</v>
      </c>
      <c r="B46" s="2" t="s">
        <v>198</v>
      </c>
      <c r="C46" s="2" t="s">
        <v>199</v>
      </c>
      <c r="D46" s="2" t="s">
        <v>201</v>
      </c>
      <c r="E46" s="2">
        <v>2025</v>
      </c>
      <c r="F46" s="2" t="s">
        <v>4</v>
      </c>
      <c r="G46" s="2" t="s">
        <v>20</v>
      </c>
      <c r="H46" s="4"/>
      <c r="I46" s="3">
        <v>29</v>
      </c>
      <c r="J46" s="2">
        <v>0</v>
      </c>
      <c r="K46" s="2" t="s">
        <v>264</v>
      </c>
      <c r="L46" s="2" t="s">
        <v>15</v>
      </c>
      <c r="M46" s="2" t="s">
        <v>49</v>
      </c>
      <c r="N46" s="2" t="s">
        <v>43</v>
      </c>
      <c r="O46" s="18"/>
      <c r="P46" s="14">
        <v>47</v>
      </c>
      <c r="Q46" s="4" t="s">
        <v>61</v>
      </c>
      <c r="R46" s="11">
        <f t="shared" si="1"/>
        <v>0</v>
      </c>
      <c r="S46" s="11">
        <f>COUNTIF($M$6:$N$14,$Q46)</f>
        <v>0</v>
      </c>
      <c r="T46" s="11">
        <f>COUNTIF($M$17:$N$23,$Q46)</f>
        <v>0</v>
      </c>
      <c r="U46" s="11">
        <f>COUNTIF($M$26:$N$32,$Q46)</f>
        <v>0</v>
      </c>
      <c r="V46" s="11">
        <f>COUNTIF($M$35:$N$49,$Q46)</f>
        <v>0</v>
      </c>
      <c r="W46" s="11">
        <f>COUNTIF($M$52:$N$58,$Q46)</f>
        <v>0</v>
      </c>
      <c r="X46" s="11">
        <f>COUNTIF($M$61:$N$74,$Q46)</f>
        <v>1</v>
      </c>
      <c r="Y46" s="11">
        <f>COUNTIF($M$77:$N$92,$Q46)</f>
        <v>1</v>
      </c>
      <c r="Z46" s="11">
        <f>COUNTIF($M$95:$N$101,$Q46)</f>
        <v>0</v>
      </c>
      <c r="AA46" s="4">
        <f t="shared" si="2"/>
        <v>2</v>
      </c>
    </row>
    <row r="47" spans="1:27" ht="34.950000000000003" customHeight="1" x14ac:dyDescent="0.25">
      <c r="A47" s="2" t="s">
        <v>153</v>
      </c>
      <c r="B47" s="2" t="s">
        <v>198</v>
      </c>
      <c r="C47" s="2" t="s">
        <v>199</v>
      </c>
      <c r="D47" s="2" t="s">
        <v>201</v>
      </c>
      <c r="E47" s="2">
        <v>2025</v>
      </c>
      <c r="F47" s="2" t="s">
        <v>4</v>
      </c>
      <c r="G47" s="2" t="s">
        <v>21</v>
      </c>
      <c r="H47" s="4"/>
      <c r="I47" s="3">
        <v>29</v>
      </c>
      <c r="J47" s="2">
        <v>0</v>
      </c>
      <c r="K47" s="2" t="s">
        <v>202</v>
      </c>
      <c r="L47" s="2" t="s">
        <v>15</v>
      </c>
      <c r="M47" s="2" t="s">
        <v>328</v>
      </c>
      <c r="N47" s="2" t="s">
        <v>324</v>
      </c>
      <c r="O47" s="18"/>
      <c r="P47" s="14">
        <v>48</v>
      </c>
      <c r="Q47" s="4" t="s">
        <v>66</v>
      </c>
      <c r="R47" s="11">
        <f t="shared" si="1"/>
        <v>0</v>
      </c>
      <c r="S47" s="11">
        <f>COUNTIF($M$6:$N$14,$Q47)</f>
        <v>1</v>
      </c>
      <c r="T47" s="11">
        <f>COUNTIF($M$17:$N$23,$Q47)</f>
        <v>0</v>
      </c>
      <c r="U47" s="11">
        <f>COUNTIF($M$26:$N$32,$Q47)</f>
        <v>0</v>
      </c>
      <c r="V47" s="11">
        <f>COUNTIF($M$35:$N$49,$Q47)</f>
        <v>1</v>
      </c>
      <c r="W47" s="11">
        <f>COUNTIF($M$52:$N$58,$Q47)</f>
        <v>0</v>
      </c>
      <c r="X47" s="11">
        <f>COUNTIF($M$61:$N$74,$Q47)</f>
        <v>0</v>
      </c>
      <c r="Y47" s="11">
        <f>COUNTIF($M$77:$N$92,$Q47)</f>
        <v>1</v>
      </c>
      <c r="Z47" s="11">
        <f>COUNTIF($M$95:$N$101,$Q47)</f>
        <v>0</v>
      </c>
      <c r="AA47" s="4">
        <f t="shared" si="2"/>
        <v>3</v>
      </c>
    </row>
    <row r="48" spans="1:27" ht="34.950000000000003" customHeight="1" x14ac:dyDescent="0.25">
      <c r="A48" s="2" t="s">
        <v>153</v>
      </c>
      <c r="B48" s="2" t="s">
        <v>198</v>
      </c>
      <c r="C48" s="2" t="s">
        <v>199</v>
      </c>
      <c r="D48" s="2" t="s">
        <v>203</v>
      </c>
      <c r="E48" s="2">
        <v>2025</v>
      </c>
      <c r="F48" s="2" t="s">
        <v>4</v>
      </c>
      <c r="G48" s="2" t="s">
        <v>22</v>
      </c>
      <c r="H48" s="4"/>
      <c r="I48" s="3">
        <v>31</v>
      </c>
      <c r="J48" s="2">
        <v>0</v>
      </c>
      <c r="K48" s="2" t="s">
        <v>265</v>
      </c>
      <c r="L48" s="2" t="s">
        <v>15</v>
      </c>
      <c r="M48" s="2" t="s">
        <v>50</v>
      </c>
      <c r="N48" s="2" t="s">
        <v>42</v>
      </c>
      <c r="O48" s="18"/>
      <c r="P48" s="14">
        <v>49</v>
      </c>
      <c r="Q48" s="4" t="s">
        <v>69</v>
      </c>
      <c r="R48" s="11">
        <f t="shared" si="1"/>
        <v>0</v>
      </c>
      <c r="S48" s="11">
        <f>COUNTIF($M$6:$N$14,$Q48)</f>
        <v>0</v>
      </c>
      <c r="T48" s="11">
        <f>COUNTIF($M$17:$N$23,$Q48)</f>
        <v>0</v>
      </c>
      <c r="U48" s="11">
        <f>COUNTIF($M$26:$N$32,$Q48)</f>
        <v>0</v>
      </c>
      <c r="V48" s="11">
        <f>COUNTIF($M$35:$N$49,$Q48)</f>
        <v>0</v>
      </c>
      <c r="W48" s="11">
        <f>COUNTIF($M$52:$N$58,$Q48)</f>
        <v>0</v>
      </c>
      <c r="X48" s="11">
        <f>COUNTIF($M$61:$N$74,$Q48)</f>
        <v>0</v>
      </c>
      <c r="Y48" s="11">
        <f>COUNTIF($M$77:$N$92,$Q48)</f>
        <v>0</v>
      </c>
      <c r="Z48" s="11">
        <f>COUNTIF($M$95:$N$101,$Q48)</f>
        <v>0</v>
      </c>
      <c r="AA48" s="4">
        <f t="shared" si="2"/>
        <v>0</v>
      </c>
    </row>
    <row r="49" spans="1:27" ht="34.950000000000003" customHeight="1" x14ac:dyDescent="0.25">
      <c r="A49" s="2" t="s">
        <v>153</v>
      </c>
      <c r="B49" s="2" t="s">
        <v>198</v>
      </c>
      <c r="C49" s="2" t="s">
        <v>199</v>
      </c>
      <c r="D49" s="2" t="s">
        <v>203</v>
      </c>
      <c r="E49" s="2">
        <v>2025</v>
      </c>
      <c r="F49" s="2" t="s">
        <v>4</v>
      </c>
      <c r="G49" s="2" t="s">
        <v>23</v>
      </c>
      <c r="H49" s="4"/>
      <c r="I49" s="3">
        <v>30</v>
      </c>
      <c r="J49" s="2">
        <v>0</v>
      </c>
      <c r="K49" s="2" t="s">
        <v>204</v>
      </c>
      <c r="L49" s="2" t="s">
        <v>15</v>
      </c>
      <c r="M49" s="2" t="s">
        <v>326</v>
      </c>
      <c r="N49" s="2" t="s">
        <v>44</v>
      </c>
      <c r="O49" s="18"/>
      <c r="P49" s="14">
        <v>49</v>
      </c>
      <c r="Q49" s="4" t="s">
        <v>356</v>
      </c>
      <c r="R49" s="11">
        <f t="shared" si="1"/>
        <v>0</v>
      </c>
      <c r="S49" s="11">
        <f>COUNTIF($M$6:$N$14,$Q49)</f>
        <v>0</v>
      </c>
      <c r="T49" s="11">
        <f>COUNTIF($M$17:$N$23,$Q49)</f>
        <v>0</v>
      </c>
      <c r="U49" s="11">
        <f>COUNTIF($M$26:$N$32,$Q49)</f>
        <v>0</v>
      </c>
      <c r="V49" s="11">
        <f>COUNTIF($M$35:$N$49,$Q49)</f>
        <v>1</v>
      </c>
      <c r="W49" s="11">
        <f>COUNTIF($M$52:$N$58,$Q49)</f>
        <v>1</v>
      </c>
      <c r="X49" s="11">
        <f>COUNTIF($M$61:$N$74,$Q49)</f>
        <v>1</v>
      </c>
      <c r="Y49" s="11">
        <f>COUNTIF($M$77:$N$92,$Q49)</f>
        <v>0</v>
      </c>
      <c r="Z49" s="11">
        <f>COUNTIF($M$95:$N$101,$Q49)</f>
        <v>0</v>
      </c>
      <c r="AA49" s="4">
        <f t="shared" si="2"/>
        <v>3</v>
      </c>
    </row>
    <row r="50" spans="1:27" ht="36" customHeight="1" x14ac:dyDescent="0.25">
      <c r="A50" s="20" t="s">
        <v>296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14">
        <v>50</v>
      </c>
      <c r="Q50" s="4" t="s">
        <v>358</v>
      </c>
      <c r="R50" s="11">
        <f t="shared" si="1"/>
        <v>0</v>
      </c>
      <c r="S50" s="11">
        <f>COUNTIF($M$6:$N$14,$Q50)</f>
        <v>0</v>
      </c>
      <c r="T50" s="11">
        <f>COUNTIF($M$17:$N$23,$Q50)</f>
        <v>0</v>
      </c>
      <c r="U50" s="11">
        <f>COUNTIF($M$26:$N$32,$Q50)</f>
        <v>0</v>
      </c>
      <c r="V50" s="11">
        <f>COUNTIF($M$35:$N$49,$Q50)</f>
        <v>1</v>
      </c>
      <c r="W50" s="11">
        <f>COUNTIF($M$52:$N$58,$Q50)</f>
        <v>0</v>
      </c>
      <c r="X50" s="11">
        <f>COUNTIF($M$61:$N$74,$Q50)</f>
        <v>0</v>
      </c>
      <c r="Y50" s="11">
        <f>COUNTIF($M$77:$N$92,$Q50)</f>
        <v>1</v>
      </c>
      <c r="Z50" s="11">
        <f>COUNTIF($M$95:$N$101,$Q50)</f>
        <v>0</v>
      </c>
      <c r="AA50" s="4">
        <f t="shared" si="2"/>
        <v>2</v>
      </c>
    </row>
    <row r="51" spans="1:27" ht="36" customHeight="1" x14ac:dyDescent="0.25">
      <c r="A51" s="1" t="s">
        <v>0</v>
      </c>
      <c r="B51" s="1" t="s">
        <v>1</v>
      </c>
      <c r="C51" s="1" t="s">
        <v>84</v>
      </c>
      <c r="D51" s="1" t="s">
        <v>149</v>
      </c>
      <c r="E51" s="1" t="s">
        <v>301</v>
      </c>
      <c r="F51" s="1" t="s">
        <v>139</v>
      </c>
      <c r="G51" s="1" t="s">
        <v>147</v>
      </c>
      <c r="H51" s="1" t="s">
        <v>133</v>
      </c>
      <c r="I51" s="1" t="s">
        <v>302</v>
      </c>
      <c r="J51" s="1" t="s">
        <v>140</v>
      </c>
      <c r="K51" s="1" t="s">
        <v>303</v>
      </c>
      <c r="L51" s="1" t="s">
        <v>112</v>
      </c>
      <c r="M51" s="1" t="s">
        <v>2</v>
      </c>
      <c r="N51" s="1" t="s">
        <v>3</v>
      </c>
      <c r="O51" s="1" t="s">
        <v>355</v>
      </c>
      <c r="AA51" s="8"/>
    </row>
    <row r="52" spans="1:27" ht="36" customHeight="1" x14ac:dyDescent="0.25">
      <c r="A52" s="2" t="s">
        <v>205</v>
      </c>
      <c r="B52" s="2" t="s">
        <v>206</v>
      </c>
      <c r="C52" s="2" t="s">
        <v>207</v>
      </c>
      <c r="D52" s="2" t="s">
        <v>208</v>
      </c>
      <c r="E52" s="2">
        <v>2025</v>
      </c>
      <c r="F52" s="2" t="s">
        <v>4</v>
      </c>
      <c r="G52" s="2" t="s">
        <v>14</v>
      </c>
      <c r="H52" s="4"/>
      <c r="I52" s="3">
        <v>32</v>
      </c>
      <c r="J52" s="2">
        <v>0</v>
      </c>
      <c r="K52" s="2" t="s">
        <v>266</v>
      </c>
      <c r="L52" s="2" t="s">
        <v>15</v>
      </c>
      <c r="M52" s="2" t="s">
        <v>36</v>
      </c>
      <c r="N52" s="2" t="s">
        <v>40</v>
      </c>
      <c r="O52" s="18" t="s">
        <v>352</v>
      </c>
    </row>
    <row r="53" spans="1:27" ht="36" customHeight="1" x14ac:dyDescent="0.25">
      <c r="A53" s="2" t="s">
        <v>205</v>
      </c>
      <c r="B53" s="2" t="s">
        <v>206</v>
      </c>
      <c r="C53" s="2" t="s">
        <v>207</v>
      </c>
      <c r="D53" s="2" t="s">
        <v>208</v>
      </c>
      <c r="E53" s="2">
        <v>2025</v>
      </c>
      <c r="F53" s="2" t="s">
        <v>4</v>
      </c>
      <c r="G53" s="2" t="s">
        <v>17</v>
      </c>
      <c r="H53" s="4"/>
      <c r="I53" s="3">
        <v>31</v>
      </c>
      <c r="J53" s="2">
        <v>0</v>
      </c>
      <c r="K53" s="2" t="s">
        <v>267</v>
      </c>
      <c r="L53" s="2" t="s">
        <v>15</v>
      </c>
      <c r="M53" s="2" t="s">
        <v>48</v>
      </c>
      <c r="N53" s="4" t="s">
        <v>94</v>
      </c>
      <c r="O53" s="18"/>
    </row>
    <row r="54" spans="1:27" ht="36" customHeight="1" x14ac:dyDescent="0.25">
      <c r="A54" s="2" t="s">
        <v>205</v>
      </c>
      <c r="B54" s="2" t="s">
        <v>206</v>
      </c>
      <c r="C54" s="2" t="s">
        <v>207</v>
      </c>
      <c r="D54" s="2" t="s">
        <v>208</v>
      </c>
      <c r="E54" s="2">
        <v>2025</v>
      </c>
      <c r="F54" s="2" t="s">
        <v>4</v>
      </c>
      <c r="G54" s="2" t="s">
        <v>18</v>
      </c>
      <c r="H54" s="4" t="s">
        <v>245</v>
      </c>
      <c r="I54" s="3">
        <v>32</v>
      </c>
      <c r="J54" s="2">
        <v>1</v>
      </c>
      <c r="K54" s="2" t="s">
        <v>114</v>
      </c>
      <c r="L54" s="2" t="s">
        <v>15</v>
      </c>
      <c r="M54" s="2" t="s">
        <v>325</v>
      </c>
      <c r="N54" s="4" t="s">
        <v>38</v>
      </c>
      <c r="O54" s="18"/>
    </row>
    <row r="55" spans="1:27" ht="36" customHeight="1" x14ac:dyDescent="0.25">
      <c r="A55" s="2" t="s">
        <v>205</v>
      </c>
      <c r="B55" s="2" t="s">
        <v>206</v>
      </c>
      <c r="C55" s="2" t="s">
        <v>207</v>
      </c>
      <c r="D55" s="2" t="s">
        <v>209</v>
      </c>
      <c r="E55" s="2">
        <v>2025</v>
      </c>
      <c r="F55" s="2" t="s">
        <v>4</v>
      </c>
      <c r="G55" s="2" t="s">
        <v>21</v>
      </c>
      <c r="H55" s="4" t="s">
        <v>246</v>
      </c>
      <c r="I55" s="3">
        <v>32</v>
      </c>
      <c r="J55" s="2">
        <v>3</v>
      </c>
      <c r="K55" s="2" t="s">
        <v>268</v>
      </c>
      <c r="L55" s="2" t="s">
        <v>15</v>
      </c>
      <c r="M55" s="2" t="s">
        <v>49</v>
      </c>
      <c r="N55" s="4" t="s">
        <v>347</v>
      </c>
      <c r="O55" s="18"/>
    </row>
    <row r="56" spans="1:27" ht="36" customHeight="1" x14ac:dyDescent="0.25">
      <c r="A56" s="2" t="s">
        <v>205</v>
      </c>
      <c r="B56" s="2" t="s">
        <v>206</v>
      </c>
      <c r="C56" s="2" t="s">
        <v>207</v>
      </c>
      <c r="D56" s="2" t="s">
        <v>209</v>
      </c>
      <c r="E56" s="2">
        <v>2025</v>
      </c>
      <c r="F56" s="2" t="s">
        <v>4</v>
      </c>
      <c r="G56" s="2" t="s">
        <v>20</v>
      </c>
      <c r="H56" s="4" t="s">
        <v>247</v>
      </c>
      <c r="I56" s="3">
        <v>33</v>
      </c>
      <c r="J56" s="2">
        <v>1</v>
      </c>
      <c r="K56" s="2" t="s">
        <v>180</v>
      </c>
      <c r="L56" s="2" t="s">
        <v>15</v>
      </c>
      <c r="M56" s="2" t="s">
        <v>310</v>
      </c>
      <c r="N56" s="4" t="s">
        <v>305</v>
      </c>
      <c r="O56" s="18"/>
    </row>
    <row r="57" spans="1:27" ht="36" customHeight="1" x14ac:dyDescent="0.25">
      <c r="A57" s="2" t="s">
        <v>205</v>
      </c>
      <c r="B57" s="2" t="s">
        <v>206</v>
      </c>
      <c r="C57" s="2" t="s">
        <v>207</v>
      </c>
      <c r="D57" s="2" t="s">
        <v>209</v>
      </c>
      <c r="E57" s="2">
        <v>2025</v>
      </c>
      <c r="F57" s="2" t="s">
        <v>4</v>
      </c>
      <c r="G57" s="2" t="s">
        <v>22</v>
      </c>
      <c r="H57" s="4"/>
      <c r="I57" s="3">
        <v>31</v>
      </c>
      <c r="J57" s="2">
        <v>0</v>
      </c>
      <c r="K57" s="2" t="s">
        <v>181</v>
      </c>
      <c r="L57" s="2" t="s">
        <v>15</v>
      </c>
      <c r="M57" s="2" t="s">
        <v>50</v>
      </c>
      <c r="N57" s="4" t="s">
        <v>356</v>
      </c>
      <c r="O57" s="18"/>
    </row>
    <row r="58" spans="1:27" ht="51" customHeight="1" x14ac:dyDescent="0.25">
      <c r="A58" s="2" t="s">
        <v>205</v>
      </c>
      <c r="B58" s="2" t="s">
        <v>206</v>
      </c>
      <c r="C58" s="2" t="s">
        <v>207</v>
      </c>
      <c r="D58" s="2" t="s">
        <v>210</v>
      </c>
      <c r="E58" s="2">
        <v>2025</v>
      </c>
      <c r="F58" s="2" t="s">
        <v>4</v>
      </c>
      <c r="G58" s="2" t="s">
        <v>23</v>
      </c>
      <c r="H58" s="4" t="s">
        <v>248</v>
      </c>
      <c r="I58" s="3">
        <v>34</v>
      </c>
      <c r="J58" s="2">
        <v>2</v>
      </c>
      <c r="K58" s="2" t="s">
        <v>81</v>
      </c>
      <c r="L58" s="2" t="s">
        <v>15</v>
      </c>
      <c r="M58" s="2" t="s">
        <v>326</v>
      </c>
      <c r="N58" s="2" t="s">
        <v>9</v>
      </c>
      <c r="O58" s="18"/>
    </row>
    <row r="59" spans="1:27" ht="36" customHeight="1" x14ac:dyDescent="0.25">
      <c r="A59" s="16" t="s">
        <v>309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9"/>
      <c r="Z59" s="9"/>
      <c r="AA59"/>
    </row>
    <row r="60" spans="1:27" ht="36" customHeight="1" x14ac:dyDescent="0.25">
      <c r="A60" s="1" t="s">
        <v>0</v>
      </c>
      <c r="B60" s="1" t="s">
        <v>1</v>
      </c>
      <c r="C60" s="1" t="s">
        <v>84</v>
      </c>
      <c r="D60" s="1" t="s">
        <v>149</v>
      </c>
      <c r="E60" s="1" t="s">
        <v>301</v>
      </c>
      <c r="F60" s="1" t="s">
        <v>139</v>
      </c>
      <c r="G60" s="1" t="s">
        <v>147</v>
      </c>
      <c r="H60" s="1" t="s">
        <v>133</v>
      </c>
      <c r="I60" s="1" t="s">
        <v>302</v>
      </c>
      <c r="J60" s="1" t="s">
        <v>140</v>
      </c>
      <c r="K60" s="1" t="s">
        <v>303</v>
      </c>
      <c r="L60" s="1" t="s">
        <v>112</v>
      </c>
      <c r="M60" s="1" t="s">
        <v>2</v>
      </c>
      <c r="N60" s="1" t="s">
        <v>3</v>
      </c>
      <c r="O60" s="1" t="s">
        <v>355</v>
      </c>
    </row>
    <row r="61" spans="1:27" ht="36" customHeight="1" x14ac:dyDescent="0.25">
      <c r="A61" s="2" t="s">
        <v>4</v>
      </c>
      <c r="B61" s="2" t="s">
        <v>85</v>
      </c>
      <c r="C61" s="2" t="s">
        <v>86</v>
      </c>
      <c r="D61" s="2" t="s">
        <v>211</v>
      </c>
      <c r="E61" s="2">
        <v>2025</v>
      </c>
      <c r="F61" s="2" t="s">
        <v>4</v>
      </c>
      <c r="G61" s="2" t="s">
        <v>14</v>
      </c>
      <c r="H61" s="4"/>
      <c r="I61" s="3">
        <v>32</v>
      </c>
      <c r="J61" s="2">
        <v>0</v>
      </c>
      <c r="K61" s="2" t="s">
        <v>269</v>
      </c>
      <c r="L61" s="2" t="s">
        <v>138</v>
      </c>
      <c r="M61" s="2" t="s">
        <v>47</v>
      </c>
      <c r="N61" s="2" t="s">
        <v>40</v>
      </c>
      <c r="O61" s="18" t="s">
        <v>353</v>
      </c>
    </row>
    <row r="62" spans="1:27" ht="36" customHeight="1" x14ac:dyDescent="0.25">
      <c r="A62" s="2" t="s">
        <v>4</v>
      </c>
      <c r="B62" s="2" t="s">
        <v>85</v>
      </c>
      <c r="C62" s="2" t="s">
        <v>86</v>
      </c>
      <c r="D62" s="2" t="s">
        <v>313</v>
      </c>
      <c r="E62" s="2">
        <v>2025</v>
      </c>
      <c r="F62" s="2" t="s">
        <v>4</v>
      </c>
      <c r="G62" s="2" t="s">
        <v>17</v>
      </c>
      <c r="H62" s="4"/>
      <c r="I62" s="3">
        <v>31</v>
      </c>
      <c r="J62" s="2">
        <v>0</v>
      </c>
      <c r="K62" s="2" t="s">
        <v>270</v>
      </c>
      <c r="L62" s="2" t="s">
        <v>138</v>
      </c>
      <c r="M62" s="2" t="s">
        <v>48</v>
      </c>
      <c r="N62" s="2" t="s">
        <v>94</v>
      </c>
      <c r="O62" s="18"/>
    </row>
    <row r="63" spans="1:27" ht="36" customHeight="1" x14ac:dyDescent="0.25">
      <c r="A63" s="2" t="s">
        <v>4</v>
      </c>
      <c r="B63" s="2" t="s">
        <v>85</v>
      </c>
      <c r="C63" s="2" t="s">
        <v>86</v>
      </c>
      <c r="D63" s="2" t="s">
        <v>211</v>
      </c>
      <c r="E63" s="2">
        <v>2025</v>
      </c>
      <c r="F63" s="2" t="s">
        <v>4</v>
      </c>
      <c r="G63" s="2" t="s">
        <v>18</v>
      </c>
      <c r="H63" s="4"/>
      <c r="I63" s="3">
        <v>31</v>
      </c>
      <c r="J63" s="2">
        <v>0</v>
      </c>
      <c r="K63" s="2" t="s">
        <v>212</v>
      </c>
      <c r="L63" s="2" t="s">
        <v>138</v>
      </c>
      <c r="M63" s="2" t="s">
        <v>36</v>
      </c>
      <c r="N63" s="4" t="s">
        <v>38</v>
      </c>
      <c r="O63" s="18"/>
    </row>
    <row r="64" spans="1:27" ht="36" customHeight="1" x14ac:dyDescent="0.25">
      <c r="A64" s="2" t="s">
        <v>4</v>
      </c>
      <c r="B64" s="2" t="s">
        <v>85</v>
      </c>
      <c r="C64" s="2" t="s">
        <v>86</v>
      </c>
      <c r="D64" s="2" t="s">
        <v>313</v>
      </c>
      <c r="E64" s="2">
        <v>2025</v>
      </c>
      <c r="F64" s="2" t="s">
        <v>4</v>
      </c>
      <c r="G64" s="2" t="s">
        <v>20</v>
      </c>
      <c r="H64" s="4"/>
      <c r="I64" s="3">
        <v>31</v>
      </c>
      <c r="J64" s="2">
        <v>0</v>
      </c>
      <c r="K64" s="2" t="s">
        <v>126</v>
      </c>
      <c r="L64" s="2" t="s">
        <v>138</v>
      </c>
      <c r="M64" s="2" t="s">
        <v>49</v>
      </c>
      <c r="N64" s="4" t="s">
        <v>356</v>
      </c>
      <c r="O64" s="18"/>
    </row>
    <row r="65" spans="1:27" ht="36" customHeight="1" x14ac:dyDescent="0.25">
      <c r="A65" s="2" t="s">
        <v>4</v>
      </c>
      <c r="B65" s="2" t="s">
        <v>85</v>
      </c>
      <c r="C65" s="2" t="s">
        <v>86</v>
      </c>
      <c r="D65" s="2" t="s">
        <v>211</v>
      </c>
      <c r="E65" s="2">
        <v>2025</v>
      </c>
      <c r="F65" s="2" t="s">
        <v>4</v>
      </c>
      <c r="G65" s="2" t="s">
        <v>21</v>
      </c>
      <c r="H65" s="4"/>
      <c r="I65" s="3">
        <v>29</v>
      </c>
      <c r="J65" s="2">
        <v>0</v>
      </c>
      <c r="K65" s="2" t="s">
        <v>271</v>
      </c>
      <c r="L65" s="2" t="s">
        <v>138</v>
      </c>
      <c r="M65" s="2" t="s">
        <v>310</v>
      </c>
      <c r="N65" s="4" t="s">
        <v>39</v>
      </c>
      <c r="O65" s="18"/>
    </row>
    <row r="66" spans="1:27" ht="36" customHeight="1" x14ac:dyDescent="0.25">
      <c r="A66" s="2" t="s">
        <v>4</v>
      </c>
      <c r="B66" s="2" t="s">
        <v>85</v>
      </c>
      <c r="C66" s="2" t="s">
        <v>86</v>
      </c>
      <c r="D66" s="2" t="s">
        <v>211</v>
      </c>
      <c r="E66" s="2">
        <v>2025</v>
      </c>
      <c r="F66" s="2" t="s">
        <v>4</v>
      </c>
      <c r="G66" s="2" t="s">
        <v>22</v>
      </c>
      <c r="H66" s="4"/>
      <c r="I66" s="3">
        <v>31</v>
      </c>
      <c r="J66" s="2">
        <v>0</v>
      </c>
      <c r="K66" s="2" t="s">
        <v>127</v>
      </c>
      <c r="L66" s="2" t="s">
        <v>138</v>
      </c>
      <c r="M66" s="2" t="s">
        <v>50</v>
      </c>
      <c r="N66" s="4" t="s">
        <v>324</v>
      </c>
      <c r="O66" s="18"/>
    </row>
    <row r="67" spans="1:27" ht="36" customHeight="1" x14ac:dyDescent="0.25">
      <c r="A67" s="2" t="s">
        <v>4</v>
      </c>
      <c r="B67" s="2" t="s">
        <v>213</v>
      </c>
      <c r="C67" s="2" t="s">
        <v>214</v>
      </c>
      <c r="D67" s="2" t="s">
        <v>215</v>
      </c>
      <c r="E67" s="2">
        <v>2024</v>
      </c>
      <c r="F67" s="2" t="s">
        <v>4</v>
      </c>
      <c r="G67" s="2" t="s">
        <v>88</v>
      </c>
      <c r="H67" s="4"/>
      <c r="I67" s="3">
        <v>31</v>
      </c>
      <c r="J67" s="2">
        <v>0</v>
      </c>
      <c r="K67" s="2" t="s">
        <v>120</v>
      </c>
      <c r="L67" s="2" t="s">
        <v>15</v>
      </c>
      <c r="M67" s="2" t="s">
        <v>329</v>
      </c>
      <c r="N67" s="4" t="s">
        <v>44</v>
      </c>
      <c r="O67" s="18"/>
    </row>
    <row r="68" spans="1:27" ht="36" customHeight="1" x14ac:dyDescent="0.25">
      <c r="A68" s="2" t="s">
        <v>4</v>
      </c>
      <c r="B68" s="2" t="s">
        <v>213</v>
      </c>
      <c r="C68" s="2" t="s">
        <v>214</v>
      </c>
      <c r="D68" s="2" t="s">
        <v>215</v>
      </c>
      <c r="E68" s="2">
        <v>2024</v>
      </c>
      <c r="F68" s="2" t="s">
        <v>4</v>
      </c>
      <c r="G68" s="2" t="s">
        <v>92</v>
      </c>
      <c r="H68" s="4" t="s">
        <v>77</v>
      </c>
      <c r="I68" s="3">
        <v>31</v>
      </c>
      <c r="J68" s="2">
        <v>1</v>
      </c>
      <c r="K68" s="2" t="s">
        <v>272</v>
      </c>
      <c r="L68" s="2" t="s">
        <v>15</v>
      </c>
      <c r="M68" s="2" t="s">
        <v>330</v>
      </c>
      <c r="N68" s="4" t="s">
        <v>325</v>
      </c>
      <c r="O68" s="18"/>
    </row>
    <row r="69" spans="1:27" ht="36" customHeight="1" x14ac:dyDescent="0.25">
      <c r="A69" s="2" t="s">
        <v>4</v>
      </c>
      <c r="B69" s="2" t="s">
        <v>213</v>
      </c>
      <c r="C69" s="2" t="s">
        <v>214</v>
      </c>
      <c r="D69" s="2" t="s">
        <v>215</v>
      </c>
      <c r="E69" s="2">
        <v>2024</v>
      </c>
      <c r="F69" s="2" t="s">
        <v>4</v>
      </c>
      <c r="G69" s="2" t="s">
        <v>89</v>
      </c>
      <c r="H69" s="4"/>
      <c r="I69" s="3">
        <v>30</v>
      </c>
      <c r="J69" s="2">
        <v>0</v>
      </c>
      <c r="K69" s="2" t="s">
        <v>273</v>
      </c>
      <c r="L69" s="2" t="s">
        <v>15</v>
      </c>
      <c r="M69" s="2" t="s">
        <v>331</v>
      </c>
      <c r="N69" s="4" t="s">
        <v>347</v>
      </c>
      <c r="O69" s="18"/>
    </row>
    <row r="70" spans="1:27" ht="36" customHeight="1" x14ac:dyDescent="0.25">
      <c r="A70" s="2" t="s">
        <v>4</v>
      </c>
      <c r="B70" s="2" t="s">
        <v>213</v>
      </c>
      <c r="C70" s="2" t="s">
        <v>214</v>
      </c>
      <c r="D70" s="2" t="s">
        <v>215</v>
      </c>
      <c r="E70" s="2">
        <v>2024</v>
      </c>
      <c r="F70" s="2" t="s">
        <v>4</v>
      </c>
      <c r="G70" s="2" t="s">
        <v>56</v>
      </c>
      <c r="H70" s="4"/>
      <c r="I70" s="3">
        <v>30</v>
      </c>
      <c r="J70" s="2">
        <v>0</v>
      </c>
      <c r="K70" s="2" t="s">
        <v>125</v>
      </c>
      <c r="L70" s="2" t="s">
        <v>15</v>
      </c>
      <c r="M70" s="2" t="s">
        <v>41</v>
      </c>
      <c r="N70" s="4" t="s">
        <v>320</v>
      </c>
      <c r="O70" s="18"/>
    </row>
    <row r="71" spans="1:27" ht="36" customHeight="1" x14ac:dyDescent="0.25">
      <c r="A71" s="2" t="s">
        <v>4</v>
      </c>
      <c r="B71" s="2" t="s">
        <v>213</v>
      </c>
      <c r="C71" s="2" t="s">
        <v>214</v>
      </c>
      <c r="D71" s="2" t="s">
        <v>312</v>
      </c>
      <c r="E71" s="2">
        <v>2024</v>
      </c>
      <c r="F71" s="2" t="s">
        <v>4</v>
      </c>
      <c r="G71" s="2" t="s">
        <v>58</v>
      </c>
      <c r="H71" s="4"/>
      <c r="I71" s="3">
        <v>30</v>
      </c>
      <c r="J71" s="2">
        <v>0</v>
      </c>
      <c r="K71" s="2" t="s">
        <v>121</v>
      </c>
      <c r="L71" s="2" t="s">
        <v>15</v>
      </c>
      <c r="M71" s="2" t="s">
        <v>57</v>
      </c>
      <c r="N71" s="4" t="s">
        <v>311</v>
      </c>
      <c r="O71" s="18"/>
    </row>
    <row r="72" spans="1:27" ht="36" customHeight="1" x14ac:dyDescent="0.25">
      <c r="A72" s="2" t="s">
        <v>4</v>
      </c>
      <c r="B72" s="2" t="s">
        <v>213</v>
      </c>
      <c r="C72" s="2" t="s">
        <v>214</v>
      </c>
      <c r="D72" s="2" t="s">
        <v>215</v>
      </c>
      <c r="E72" s="2">
        <v>2024</v>
      </c>
      <c r="F72" s="2" t="s">
        <v>4</v>
      </c>
      <c r="G72" s="2" t="s">
        <v>60</v>
      </c>
      <c r="H72" s="4" t="s">
        <v>79</v>
      </c>
      <c r="I72" s="3">
        <v>30</v>
      </c>
      <c r="J72" s="2">
        <v>0</v>
      </c>
      <c r="K72" s="2" t="s">
        <v>274</v>
      </c>
      <c r="L72" s="2" t="s">
        <v>15</v>
      </c>
      <c r="M72" s="2" t="s">
        <v>332</v>
      </c>
      <c r="N72" s="4" t="s">
        <v>305</v>
      </c>
      <c r="O72" s="18"/>
    </row>
    <row r="73" spans="1:27" ht="36" customHeight="1" x14ac:dyDescent="0.25">
      <c r="A73" s="2" t="s">
        <v>4</v>
      </c>
      <c r="B73" s="2" t="s">
        <v>213</v>
      </c>
      <c r="C73" s="2" t="s">
        <v>214</v>
      </c>
      <c r="D73" s="2" t="s">
        <v>215</v>
      </c>
      <c r="E73" s="2">
        <v>2024</v>
      </c>
      <c r="F73" s="2" t="s">
        <v>4</v>
      </c>
      <c r="G73" s="2" t="s">
        <v>62</v>
      </c>
      <c r="H73" s="4" t="s">
        <v>78</v>
      </c>
      <c r="I73" s="3">
        <v>30</v>
      </c>
      <c r="J73" s="2">
        <v>0</v>
      </c>
      <c r="K73" s="2" t="s">
        <v>122</v>
      </c>
      <c r="L73" s="2" t="s">
        <v>15</v>
      </c>
      <c r="M73" s="2" t="s">
        <v>333</v>
      </c>
      <c r="N73" s="4" t="s">
        <v>37</v>
      </c>
      <c r="O73" s="18"/>
    </row>
    <row r="74" spans="1:27" ht="36" customHeight="1" x14ac:dyDescent="0.25">
      <c r="A74" s="2" t="s">
        <v>4</v>
      </c>
      <c r="B74" s="2" t="s">
        <v>213</v>
      </c>
      <c r="C74" s="2" t="s">
        <v>214</v>
      </c>
      <c r="D74" s="2" t="s">
        <v>215</v>
      </c>
      <c r="E74" s="2">
        <v>2024</v>
      </c>
      <c r="F74" s="2" t="s">
        <v>4</v>
      </c>
      <c r="G74" s="2" t="s">
        <v>25</v>
      </c>
      <c r="H74" s="4" t="s">
        <v>77</v>
      </c>
      <c r="I74" s="3">
        <v>15</v>
      </c>
      <c r="J74" s="2">
        <v>0</v>
      </c>
      <c r="K74" s="2" t="s">
        <v>123</v>
      </c>
      <c r="L74" s="2" t="s">
        <v>15</v>
      </c>
      <c r="M74" s="2" t="s">
        <v>334</v>
      </c>
      <c r="N74" s="2" t="s">
        <v>46</v>
      </c>
      <c r="O74" s="18"/>
    </row>
    <row r="75" spans="1:27" ht="36" customHeight="1" x14ac:dyDescent="0.25">
      <c r="A75" s="16" t="s">
        <v>297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9"/>
    </row>
    <row r="76" spans="1:27" ht="36" customHeight="1" x14ac:dyDescent="0.25">
      <c r="A76" s="1" t="s">
        <v>0</v>
      </c>
      <c r="B76" s="1" t="s">
        <v>1</v>
      </c>
      <c r="C76" s="1" t="s">
        <v>84</v>
      </c>
      <c r="D76" s="1" t="s">
        <v>149</v>
      </c>
      <c r="E76" s="1" t="s">
        <v>301</v>
      </c>
      <c r="F76" s="1" t="s">
        <v>139</v>
      </c>
      <c r="G76" s="1" t="s">
        <v>147</v>
      </c>
      <c r="H76" s="1" t="s">
        <v>133</v>
      </c>
      <c r="I76" s="1" t="s">
        <v>302</v>
      </c>
      <c r="J76" s="1" t="s">
        <v>140</v>
      </c>
      <c r="K76" s="1" t="s">
        <v>303</v>
      </c>
      <c r="L76" s="1" t="s">
        <v>112</v>
      </c>
      <c r="M76" s="1" t="s">
        <v>2</v>
      </c>
      <c r="N76" s="1" t="s">
        <v>3</v>
      </c>
      <c r="O76" s="1" t="s">
        <v>355</v>
      </c>
    </row>
    <row r="77" spans="1:27" ht="36" customHeight="1" x14ac:dyDescent="0.25">
      <c r="A77" s="2" t="s">
        <v>4</v>
      </c>
      <c r="B77" s="2" t="s">
        <v>217</v>
      </c>
      <c r="C77" s="2" t="s">
        <v>218</v>
      </c>
      <c r="D77" s="2" t="s">
        <v>219</v>
      </c>
      <c r="E77" s="2">
        <v>2023</v>
      </c>
      <c r="F77" s="2" t="s">
        <v>4</v>
      </c>
      <c r="G77" s="2" t="s">
        <v>26</v>
      </c>
      <c r="H77" s="4"/>
      <c r="I77" s="3">
        <v>28</v>
      </c>
      <c r="J77" s="2">
        <v>0</v>
      </c>
      <c r="K77" s="2" t="s">
        <v>257</v>
      </c>
      <c r="L77" s="2" t="s">
        <v>15</v>
      </c>
      <c r="M77" s="2" t="s">
        <v>318</v>
      </c>
      <c r="N77" s="2" t="s">
        <v>40</v>
      </c>
      <c r="O77" s="18" t="s">
        <v>349</v>
      </c>
    </row>
    <row r="78" spans="1:27" ht="36" customHeight="1" x14ac:dyDescent="0.25">
      <c r="A78" s="2" t="s">
        <v>4</v>
      </c>
      <c r="B78" s="2" t="s">
        <v>217</v>
      </c>
      <c r="C78" s="2" t="s">
        <v>218</v>
      </c>
      <c r="D78" s="2" t="s">
        <v>219</v>
      </c>
      <c r="E78" s="2">
        <v>2023</v>
      </c>
      <c r="F78" s="2" t="s">
        <v>4</v>
      </c>
      <c r="G78" s="2" t="s">
        <v>27</v>
      </c>
      <c r="H78" s="4" t="s">
        <v>80</v>
      </c>
      <c r="I78" s="3">
        <v>31</v>
      </c>
      <c r="J78" s="2">
        <v>0</v>
      </c>
      <c r="K78" s="2" t="s">
        <v>258</v>
      </c>
      <c r="L78" s="2" t="s">
        <v>15</v>
      </c>
      <c r="M78" s="2" t="s">
        <v>319</v>
      </c>
      <c r="N78" s="2" t="s">
        <v>94</v>
      </c>
      <c r="O78" s="18"/>
    </row>
    <row r="79" spans="1:27" ht="36" customHeight="1" x14ac:dyDescent="0.25">
      <c r="A79" s="2" t="s">
        <v>4</v>
      </c>
      <c r="B79" s="2" t="s">
        <v>217</v>
      </c>
      <c r="C79" s="2" t="s">
        <v>218</v>
      </c>
      <c r="D79" s="2" t="s">
        <v>219</v>
      </c>
      <c r="E79" s="2">
        <v>2023</v>
      </c>
      <c r="F79" s="2" t="s">
        <v>4</v>
      </c>
      <c r="G79" s="2" t="s">
        <v>28</v>
      </c>
      <c r="H79" s="4"/>
      <c r="I79" s="3">
        <v>30</v>
      </c>
      <c r="J79" s="2">
        <v>0</v>
      </c>
      <c r="K79" s="2" t="s">
        <v>148</v>
      </c>
      <c r="L79" s="2" t="s">
        <v>15</v>
      </c>
      <c r="M79" s="2" t="s">
        <v>320</v>
      </c>
      <c r="N79" s="2" t="s">
        <v>38</v>
      </c>
      <c r="O79" s="18"/>
    </row>
    <row r="80" spans="1:27" ht="36" customHeight="1" x14ac:dyDescent="0.25">
      <c r="A80" s="2" t="s">
        <v>4</v>
      </c>
      <c r="B80" s="2" t="s">
        <v>217</v>
      </c>
      <c r="C80" s="2" t="s">
        <v>218</v>
      </c>
      <c r="D80" s="2" t="s">
        <v>219</v>
      </c>
      <c r="E80" s="2">
        <v>2023</v>
      </c>
      <c r="F80" s="2" t="s">
        <v>4</v>
      </c>
      <c r="G80" s="2" t="s">
        <v>29</v>
      </c>
      <c r="H80" s="4"/>
      <c r="I80" s="3">
        <v>27</v>
      </c>
      <c r="J80" s="2">
        <v>0</v>
      </c>
      <c r="K80" s="2" t="s">
        <v>259</v>
      </c>
      <c r="L80" s="2" t="s">
        <v>15</v>
      </c>
      <c r="M80" s="2" t="s">
        <v>321</v>
      </c>
      <c r="N80" s="2" t="s">
        <v>305</v>
      </c>
      <c r="O80" s="18"/>
      <c r="Z80" s="9"/>
      <c r="AA80"/>
    </row>
    <row r="81" spans="1:27" ht="36" customHeight="1" x14ac:dyDescent="0.25">
      <c r="A81" s="2" t="s">
        <v>4</v>
      </c>
      <c r="B81" s="2" t="s">
        <v>217</v>
      </c>
      <c r="C81" s="2" t="s">
        <v>218</v>
      </c>
      <c r="D81" s="2" t="s">
        <v>219</v>
      </c>
      <c r="E81" s="2">
        <v>2023</v>
      </c>
      <c r="F81" s="2" t="s">
        <v>4</v>
      </c>
      <c r="G81" s="2" t="s">
        <v>30</v>
      </c>
      <c r="H81" s="4"/>
      <c r="I81" s="3">
        <v>29</v>
      </c>
      <c r="J81" s="2">
        <v>0</v>
      </c>
      <c r="K81" s="2" t="s">
        <v>260</v>
      </c>
      <c r="L81" s="2" t="s">
        <v>15</v>
      </c>
      <c r="M81" s="2" t="s">
        <v>322</v>
      </c>
      <c r="N81" s="2" t="s">
        <v>39</v>
      </c>
      <c r="O81" s="18"/>
      <c r="Z81" s="9"/>
      <c r="AA81"/>
    </row>
    <row r="82" spans="1:27" ht="36" customHeight="1" x14ac:dyDescent="0.25">
      <c r="A82" s="2" t="s">
        <v>4</v>
      </c>
      <c r="B82" s="2" t="s">
        <v>217</v>
      </c>
      <c r="C82" s="2" t="s">
        <v>218</v>
      </c>
      <c r="D82" s="2" t="s">
        <v>219</v>
      </c>
      <c r="E82" s="2">
        <v>2023</v>
      </c>
      <c r="F82" s="2" t="s">
        <v>4</v>
      </c>
      <c r="G82" s="2" t="s">
        <v>31</v>
      </c>
      <c r="H82" s="4"/>
      <c r="I82" s="3">
        <v>28</v>
      </c>
      <c r="J82" s="2">
        <v>0</v>
      </c>
      <c r="K82" s="2" t="s">
        <v>128</v>
      </c>
      <c r="L82" s="2" t="s">
        <v>15</v>
      </c>
      <c r="M82" s="2" t="s">
        <v>323</v>
      </c>
      <c r="N82" s="2" t="s">
        <v>324</v>
      </c>
      <c r="O82" s="18"/>
      <c r="Z82" s="9"/>
      <c r="AA82"/>
    </row>
    <row r="83" spans="1:27" ht="36" customHeight="1" x14ac:dyDescent="0.25">
      <c r="A83" s="2" t="s">
        <v>4</v>
      </c>
      <c r="B83" s="2" t="s">
        <v>217</v>
      </c>
      <c r="C83" s="2" t="s">
        <v>218</v>
      </c>
      <c r="D83" s="2" t="s">
        <v>315</v>
      </c>
      <c r="E83" s="2">
        <v>2023</v>
      </c>
      <c r="F83" s="2" t="s">
        <v>4</v>
      </c>
      <c r="G83" s="2" t="s">
        <v>32</v>
      </c>
      <c r="H83" s="4"/>
      <c r="I83" s="3">
        <v>28</v>
      </c>
      <c r="J83" s="2">
        <v>0</v>
      </c>
      <c r="K83" s="2" t="s">
        <v>129</v>
      </c>
      <c r="L83" s="2" t="s">
        <v>15</v>
      </c>
      <c r="M83" s="2" t="s">
        <v>44</v>
      </c>
      <c r="N83" s="4" t="s">
        <v>42</v>
      </c>
      <c r="O83" s="18"/>
      <c r="Z83" s="9"/>
      <c r="AA83"/>
    </row>
    <row r="84" spans="1:27" ht="36" customHeight="1" x14ac:dyDescent="0.25">
      <c r="A84" s="2" t="s">
        <v>4</v>
      </c>
      <c r="B84" s="2" t="s">
        <v>217</v>
      </c>
      <c r="C84" s="2" t="s">
        <v>218</v>
      </c>
      <c r="D84" s="2" t="s">
        <v>219</v>
      </c>
      <c r="E84" s="2">
        <v>2023</v>
      </c>
      <c r="F84" s="2" t="s">
        <v>4</v>
      </c>
      <c r="G84" s="2" t="s">
        <v>110</v>
      </c>
      <c r="H84" s="4"/>
      <c r="I84" s="3">
        <v>28</v>
      </c>
      <c r="J84" s="2">
        <v>0</v>
      </c>
      <c r="K84" s="2" t="s">
        <v>261</v>
      </c>
      <c r="L84" s="2" t="s">
        <v>15</v>
      </c>
      <c r="M84" s="2" t="s">
        <v>310</v>
      </c>
      <c r="N84" s="2" t="s">
        <v>43</v>
      </c>
      <c r="O84" s="18"/>
      <c r="Z84" s="9"/>
      <c r="AA84"/>
    </row>
    <row r="85" spans="1:27" ht="34.950000000000003" customHeight="1" x14ac:dyDescent="0.25">
      <c r="A85" s="2" t="s">
        <v>153</v>
      </c>
      <c r="B85" s="2" t="s">
        <v>220</v>
      </c>
      <c r="C85" s="2" t="s">
        <v>221</v>
      </c>
      <c r="D85" s="2" t="s">
        <v>222</v>
      </c>
      <c r="E85" s="2">
        <v>2024</v>
      </c>
      <c r="F85" s="2" t="s">
        <v>4</v>
      </c>
      <c r="G85" s="2" t="s">
        <v>88</v>
      </c>
      <c r="H85" s="4"/>
      <c r="I85" s="3">
        <v>31</v>
      </c>
      <c r="J85" s="2">
        <v>0</v>
      </c>
      <c r="K85" s="2" t="s">
        <v>107</v>
      </c>
      <c r="L85" s="2" t="s">
        <v>15</v>
      </c>
      <c r="M85" s="2" t="s">
        <v>329</v>
      </c>
      <c r="N85" s="2" t="s">
        <v>103</v>
      </c>
      <c r="O85" s="18"/>
      <c r="Z85" s="9"/>
      <c r="AA85"/>
    </row>
    <row r="86" spans="1:27" ht="34.950000000000003" customHeight="1" x14ac:dyDescent="0.25">
      <c r="A86" s="2" t="s">
        <v>153</v>
      </c>
      <c r="B86" s="2" t="s">
        <v>220</v>
      </c>
      <c r="C86" s="2" t="s">
        <v>221</v>
      </c>
      <c r="D86" s="2" t="s">
        <v>222</v>
      </c>
      <c r="E86" s="2">
        <v>2024</v>
      </c>
      <c r="F86" s="2" t="s">
        <v>4</v>
      </c>
      <c r="G86" s="2" t="s">
        <v>92</v>
      </c>
      <c r="H86" s="4"/>
      <c r="I86" s="3">
        <v>30</v>
      </c>
      <c r="J86" s="2">
        <v>0</v>
      </c>
      <c r="K86" s="2" t="s">
        <v>115</v>
      </c>
      <c r="L86" s="2" t="s">
        <v>15</v>
      </c>
      <c r="M86" s="2" t="s">
        <v>330</v>
      </c>
      <c r="N86" s="2" t="s">
        <v>359</v>
      </c>
      <c r="O86" s="18"/>
      <c r="Z86" s="9"/>
      <c r="AA86"/>
    </row>
    <row r="87" spans="1:27" ht="34.950000000000003" customHeight="1" x14ac:dyDescent="0.25">
      <c r="A87" s="2" t="s">
        <v>153</v>
      </c>
      <c r="B87" s="2" t="s">
        <v>220</v>
      </c>
      <c r="C87" s="2" t="s">
        <v>221</v>
      </c>
      <c r="D87" s="2" t="s">
        <v>222</v>
      </c>
      <c r="E87" s="2">
        <v>2024</v>
      </c>
      <c r="F87" s="2" t="s">
        <v>4</v>
      </c>
      <c r="G87" s="2" t="s">
        <v>89</v>
      </c>
      <c r="H87" s="4" t="s">
        <v>250</v>
      </c>
      <c r="I87" s="3">
        <v>31</v>
      </c>
      <c r="J87" s="2">
        <v>1</v>
      </c>
      <c r="K87" s="2" t="s">
        <v>276</v>
      </c>
      <c r="L87" s="2" t="s">
        <v>15</v>
      </c>
      <c r="M87" s="2" t="s">
        <v>331</v>
      </c>
      <c r="N87" s="2" t="s">
        <v>108</v>
      </c>
      <c r="O87" s="18"/>
    </row>
    <row r="88" spans="1:27" ht="34.950000000000003" customHeight="1" x14ac:dyDescent="0.25">
      <c r="A88" s="2" t="s">
        <v>153</v>
      </c>
      <c r="B88" s="2" t="s">
        <v>220</v>
      </c>
      <c r="C88" s="2" t="s">
        <v>221</v>
      </c>
      <c r="D88" s="2" t="s">
        <v>223</v>
      </c>
      <c r="E88" s="2">
        <v>2024</v>
      </c>
      <c r="F88" s="2" t="s">
        <v>4</v>
      </c>
      <c r="G88" s="2" t="s">
        <v>56</v>
      </c>
      <c r="H88" s="4"/>
      <c r="I88" s="3">
        <v>30</v>
      </c>
      <c r="J88" s="2">
        <v>0</v>
      </c>
      <c r="K88" s="2" t="s">
        <v>266</v>
      </c>
      <c r="L88" s="2" t="s">
        <v>15</v>
      </c>
      <c r="M88" s="2" t="s">
        <v>325</v>
      </c>
      <c r="N88" s="2" t="s">
        <v>136</v>
      </c>
      <c r="O88" s="18"/>
    </row>
    <row r="89" spans="1:27" ht="34.950000000000003" customHeight="1" x14ac:dyDescent="0.25">
      <c r="A89" s="2" t="s">
        <v>153</v>
      </c>
      <c r="B89" s="2" t="s">
        <v>220</v>
      </c>
      <c r="C89" s="2" t="s">
        <v>221</v>
      </c>
      <c r="D89" s="2" t="s">
        <v>223</v>
      </c>
      <c r="E89" s="2">
        <v>2024</v>
      </c>
      <c r="F89" s="2" t="s">
        <v>4</v>
      </c>
      <c r="G89" s="2" t="s">
        <v>58</v>
      </c>
      <c r="H89" s="4"/>
      <c r="I89" s="3">
        <v>30</v>
      </c>
      <c r="J89" s="2">
        <v>0</v>
      </c>
      <c r="K89" s="2" t="s">
        <v>114</v>
      </c>
      <c r="L89" s="2" t="s">
        <v>15</v>
      </c>
      <c r="M89" s="2" t="s">
        <v>57</v>
      </c>
      <c r="N89" s="2" t="s">
        <v>316</v>
      </c>
      <c r="O89" s="18"/>
    </row>
    <row r="90" spans="1:27" ht="34.950000000000003" customHeight="1" x14ac:dyDescent="0.25">
      <c r="A90" s="2" t="s">
        <v>153</v>
      </c>
      <c r="B90" s="2" t="s">
        <v>220</v>
      </c>
      <c r="C90" s="2" t="s">
        <v>221</v>
      </c>
      <c r="D90" s="2" t="s">
        <v>223</v>
      </c>
      <c r="E90" s="2">
        <v>2024</v>
      </c>
      <c r="F90" s="2" t="s">
        <v>4</v>
      </c>
      <c r="G90" s="2" t="s">
        <v>60</v>
      </c>
      <c r="H90" s="4" t="s">
        <v>251</v>
      </c>
      <c r="I90" s="3">
        <v>30</v>
      </c>
      <c r="J90" s="2">
        <v>2</v>
      </c>
      <c r="K90" s="2" t="s">
        <v>134</v>
      </c>
      <c r="L90" s="2" t="s">
        <v>15</v>
      </c>
      <c r="M90" s="2" t="s">
        <v>332</v>
      </c>
      <c r="N90" s="2" t="s">
        <v>41</v>
      </c>
      <c r="O90" s="18"/>
    </row>
    <row r="91" spans="1:27" ht="34.950000000000003" customHeight="1" x14ac:dyDescent="0.25">
      <c r="A91" s="2" t="s">
        <v>153</v>
      </c>
      <c r="B91" s="2" t="s">
        <v>220</v>
      </c>
      <c r="C91" s="2" t="s">
        <v>221</v>
      </c>
      <c r="D91" s="2" t="s">
        <v>223</v>
      </c>
      <c r="E91" s="2">
        <v>2024</v>
      </c>
      <c r="F91" s="2" t="s">
        <v>4</v>
      </c>
      <c r="G91" s="2" t="s">
        <v>62</v>
      </c>
      <c r="H91" s="4"/>
      <c r="I91" s="3">
        <v>29</v>
      </c>
      <c r="J91" s="2">
        <v>0</v>
      </c>
      <c r="K91" s="2" t="s">
        <v>278</v>
      </c>
      <c r="L91" s="2" t="s">
        <v>15</v>
      </c>
      <c r="M91" s="2" t="s">
        <v>333</v>
      </c>
      <c r="N91" s="2" t="s">
        <v>37</v>
      </c>
      <c r="O91" s="18"/>
    </row>
    <row r="92" spans="1:27" ht="34.950000000000003" customHeight="1" x14ac:dyDescent="0.25">
      <c r="A92" s="2" t="s">
        <v>153</v>
      </c>
      <c r="B92" s="2" t="s">
        <v>220</v>
      </c>
      <c r="C92" s="2" t="s">
        <v>221</v>
      </c>
      <c r="D92" s="2" t="s">
        <v>223</v>
      </c>
      <c r="E92" s="2">
        <v>2024</v>
      </c>
      <c r="F92" s="2" t="s">
        <v>4</v>
      </c>
      <c r="G92" s="2" t="s">
        <v>25</v>
      </c>
      <c r="H92" s="4" t="s">
        <v>252</v>
      </c>
      <c r="I92" s="3">
        <v>17</v>
      </c>
      <c r="J92" s="2">
        <v>2</v>
      </c>
      <c r="K92" s="2" t="s">
        <v>277</v>
      </c>
      <c r="L92" s="2" t="s">
        <v>15</v>
      </c>
      <c r="M92" s="2" t="s">
        <v>334</v>
      </c>
      <c r="N92" s="2" t="s">
        <v>46</v>
      </c>
      <c r="O92" s="18"/>
    </row>
    <row r="93" spans="1:27" ht="34.950000000000003" customHeight="1" x14ac:dyDescent="0.25">
      <c r="A93" s="16" t="s">
        <v>299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9"/>
    </row>
    <row r="94" spans="1:27" ht="34.950000000000003" customHeight="1" x14ac:dyDescent="0.25">
      <c r="A94" s="1" t="s">
        <v>0</v>
      </c>
      <c r="B94" s="1" t="s">
        <v>1</v>
      </c>
      <c r="C94" s="1" t="s">
        <v>84</v>
      </c>
      <c r="D94" s="1" t="s">
        <v>149</v>
      </c>
      <c r="E94" s="1" t="s">
        <v>301</v>
      </c>
      <c r="F94" s="1" t="s">
        <v>139</v>
      </c>
      <c r="G94" s="1" t="s">
        <v>147</v>
      </c>
      <c r="H94" s="1" t="s">
        <v>133</v>
      </c>
      <c r="I94" s="1" t="s">
        <v>302</v>
      </c>
      <c r="J94" s="1" t="s">
        <v>140</v>
      </c>
      <c r="K94" s="1" t="s">
        <v>303</v>
      </c>
      <c r="L94" s="1" t="s">
        <v>112</v>
      </c>
      <c r="M94" s="1" t="s">
        <v>2</v>
      </c>
      <c r="N94" s="1" t="s">
        <v>3</v>
      </c>
      <c r="O94" s="1" t="s">
        <v>355</v>
      </c>
    </row>
    <row r="95" spans="1:27" ht="30" customHeight="1" x14ac:dyDescent="0.25">
      <c r="A95" s="2" t="s">
        <v>117</v>
      </c>
      <c r="B95" s="2" t="s">
        <v>228</v>
      </c>
      <c r="C95" s="2" t="s">
        <v>229</v>
      </c>
      <c r="D95" s="2" t="s">
        <v>230</v>
      </c>
      <c r="E95" s="2">
        <v>2025</v>
      </c>
      <c r="F95" s="2" t="s">
        <v>4</v>
      </c>
      <c r="G95" s="2" t="s">
        <v>14</v>
      </c>
      <c r="H95" s="4"/>
      <c r="I95" s="3">
        <v>32</v>
      </c>
      <c r="J95" s="2">
        <v>0</v>
      </c>
      <c r="K95" s="2" t="s">
        <v>286</v>
      </c>
      <c r="L95" s="2" t="s">
        <v>15</v>
      </c>
      <c r="M95" s="4" t="s">
        <v>96</v>
      </c>
      <c r="N95" s="2" t="s">
        <v>6</v>
      </c>
      <c r="O95" s="18" t="s">
        <v>350</v>
      </c>
    </row>
    <row r="96" spans="1:27" ht="30" customHeight="1" x14ac:dyDescent="0.25">
      <c r="A96" s="2" t="s">
        <v>117</v>
      </c>
      <c r="B96" s="2" t="s">
        <v>228</v>
      </c>
      <c r="C96" s="2" t="s">
        <v>229</v>
      </c>
      <c r="D96" s="2" t="s">
        <v>230</v>
      </c>
      <c r="E96" s="2">
        <v>2025</v>
      </c>
      <c r="F96" s="2" t="s">
        <v>4</v>
      </c>
      <c r="G96" s="2" t="s">
        <v>17</v>
      </c>
      <c r="H96" s="4" t="s">
        <v>308</v>
      </c>
      <c r="I96" s="3">
        <v>32</v>
      </c>
      <c r="J96" s="2">
        <v>0</v>
      </c>
      <c r="K96" s="2" t="s">
        <v>306</v>
      </c>
      <c r="L96" s="2" t="s">
        <v>15</v>
      </c>
      <c r="M96" s="4" t="s">
        <v>95</v>
      </c>
      <c r="N96" s="2" t="s">
        <v>10</v>
      </c>
      <c r="O96" s="18"/>
    </row>
    <row r="97" spans="1:15" ht="30" customHeight="1" x14ac:dyDescent="0.25">
      <c r="A97" s="2" t="s">
        <v>117</v>
      </c>
      <c r="B97" s="2" t="s">
        <v>228</v>
      </c>
      <c r="C97" s="2" t="s">
        <v>229</v>
      </c>
      <c r="D97" s="2" t="s">
        <v>230</v>
      </c>
      <c r="E97" s="2">
        <v>2025</v>
      </c>
      <c r="F97" s="2" t="s">
        <v>4</v>
      </c>
      <c r="G97" s="2" t="s">
        <v>18</v>
      </c>
      <c r="H97" s="4" t="s">
        <v>256</v>
      </c>
      <c r="I97" s="3">
        <v>32</v>
      </c>
      <c r="J97" s="2">
        <v>0</v>
      </c>
      <c r="K97" s="2" t="s">
        <v>307</v>
      </c>
      <c r="L97" s="2" t="s">
        <v>15</v>
      </c>
      <c r="M97" s="4" t="s">
        <v>97</v>
      </c>
      <c r="N97" s="2" t="s">
        <v>100</v>
      </c>
      <c r="O97" s="18"/>
    </row>
    <row r="98" spans="1:15" ht="30" customHeight="1" x14ac:dyDescent="0.25">
      <c r="A98" s="2" t="s">
        <v>117</v>
      </c>
      <c r="B98" s="2" t="s">
        <v>228</v>
      </c>
      <c r="C98" s="2" t="s">
        <v>229</v>
      </c>
      <c r="D98" s="2" t="s">
        <v>231</v>
      </c>
      <c r="E98" s="2">
        <v>2025</v>
      </c>
      <c r="F98" s="2" t="s">
        <v>4</v>
      </c>
      <c r="G98" s="2" t="s">
        <v>20</v>
      </c>
      <c r="H98" s="4"/>
      <c r="I98" s="3">
        <v>29</v>
      </c>
      <c r="J98" s="2">
        <v>0</v>
      </c>
      <c r="K98" s="2" t="s">
        <v>287</v>
      </c>
      <c r="L98" s="2" t="s">
        <v>15</v>
      </c>
      <c r="M98" s="4" t="s">
        <v>105</v>
      </c>
      <c r="N98" s="2" t="s">
        <v>13</v>
      </c>
      <c r="O98" s="18"/>
    </row>
    <row r="99" spans="1:15" ht="30" customHeight="1" x14ac:dyDescent="0.25">
      <c r="A99" s="2" t="s">
        <v>117</v>
      </c>
      <c r="B99" s="2" t="s">
        <v>228</v>
      </c>
      <c r="C99" s="2" t="s">
        <v>229</v>
      </c>
      <c r="D99" s="2" t="s">
        <v>231</v>
      </c>
      <c r="E99" s="2">
        <v>2025</v>
      </c>
      <c r="F99" s="2" t="s">
        <v>4</v>
      </c>
      <c r="G99" s="2" t="s">
        <v>21</v>
      </c>
      <c r="H99" s="4"/>
      <c r="I99" s="3">
        <v>29</v>
      </c>
      <c r="J99" s="2">
        <v>0</v>
      </c>
      <c r="K99" s="2" t="s">
        <v>288</v>
      </c>
      <c r="L99" s="2" t="s">
        <v>15</v>
      </c>
      <c r="M99" s="2" t="s">
        <v>7</v>
      </c>
      <c r="N99" s="2" t="s">
        <v>19</v>
      </c>
      <c r="O99" s="18"/>
    </row>
    <row r="100" spans="1:15" ht="31.8" customHeight="1" x14ac:dyDescent="0.25">
      <c r="A100" s="2" t="s">
        <v>117</v>
      </c>
      <c r="B100" s="2" t="s">
        <v>228</v>
      </c>
      <c r="C100" s="2" t="s">
        <v>229</v>
      </c>
      <c r="D100" s="2" t="s">
        <v>232</v>
      </c>
      <c r="E100" s="2">
        <v>2025</v>
      </c>
      <c r="F100" s="2" t="s">
        <v>4</v>
      </c>
      <c r="G100" s="2" t="s">
        <v>22</v>
      </c>
      <c r="H100" s="4"/>
      <c r="I100" s="3">
        <v>31</v>
      </c>
      <c r="J100" s="2">
        <v>0</v>
      </c>
      <c r="K100" s="2" t="s">
        <v>265</v>
      </c>
      <c r="L100" s="2" t="s">
        <v>15</v>
      </c>
      <c r="M100" s="4" t="s">
        <v>98</v>
      </c>
      <c r="N100" s="2" t="s">
        <v>42</v>
      </c>
      <c r="O100" s="18"/>
    </row>
    <row r="101" spans="1:15" ht="30" customHeight="1" x14ac:dyDescent="0.25">
      <c r="A101" s="2" t="s">
        <v>117</v>
      </c>
      <c r="B101" s="2" t="s">
        <v>228</v>
      </c>
      <c r="C101" s="2" t="s">
        <v>229</v>
      </c>
      <c r="D101" s="2" t="s">
        <v>232</v>
      </c>
      <c r="E101" s="2">
        <v>2025</v>
      </c>
      <c r="F101" s="2" t="s">
        <v>4</v>
      </c>
      <c r="G101" s="2" t="s">
        <v>23</v>
      </c>
      <c r="H101" s="4"/>
      <c r="I101" s="3">
        <v>31</v>
      </c>
      <c r="J101" s="2">
        <v>1</v>
      </c>
      <c r="K101" s="2" t="s">
        <v>289</v>
      </c>
      <c r="L101" s="2" t="s">
        <v>15</v>
      </c>
      <c r="M101" s="4" t="s">
        <v>51</v>
      </c>
      <c r="N101" s="2" t="s">
        <v>11</v>
      </c>
      <c r="O101" s="18"/>
    </row>
  </sheetData>
  <mergeCells count="17">
    <mergeCell ref="O52:O58"/>
    <mergeCell ref="O61:O74"/>
    <mergeCell ref="O77:O92"/>
    <mergeCell ref="O95:O101"/>
    <mergeCell ref="A1:O1"/>
    <mergeCell ref="A50:O50"/>
    <mergeCell ref="A15:O15"/>
    <mergeCell ref="A4:O4"/>
    <mergeCell ref="A24:O24"/>
    <mergeCell ref="A33:O33"/>
    <mergeCell ref="A59:O59"/>
    <mergeCell ref="A75:O75"/>
    <mergeCell ref="A93:O93"/>
    <mergeCell ref="O6:O14"/>
    <mergeCell ref="O17:O23"/>
    <mergeCell ref="O26:O32"/>
    <mergeCell ref="O35:O49"/>
  </mergeCells>
  <phoneticPr fontId="1" type="noConversion"/>
  <pageMargins left="0.47244094488188981" right="0.47244094488188981" top="0.74803149606299213" bottom="0.74803149606299213" header="0.31496062992125984" footer="0.31496062992125984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1.2026监考安排-打印 (2)</vt:lpstr>
      <vt:lpstr>1.2026监考安排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2026-07-01T09:00:27Z</cp:lastPrinted>
  <dcterms:created xsi:type="dcterms:W3CDTF">2015-06-05T18:19:34Z</dcterms:created>
  <dcterms:modified xsi:type="dcterms:W3CDTF">2026-07-01T09:23:26Z</dcterms:modified>
</cp:coreProperties>
</file>